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1E0DF36F-D152-4268-AAC5-C09AD26488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1" l="1"/>
  <c r="J15" i="1" s="1"/>
  <c r="D16" i="1"/>
  <c r="C16" i="1"/>
  <c r="D20" i="1"/>
  <c r="C20" i="1"/>
  <c r="C33" i="1"/>
  <c r="D33" i="1"/>
  <c r="C39" i="1"/>
  <c r="D39" i="1"/>
  <c r="D27" i="1"/>
  <c r="D15" i="1" s="1"/>
  <c r="C27" i="1"/>
  <c r="C15" i="1" s="1"/>
  <c r="E20" i="1" s="1"/>
  <c r="E21" i="1"/>
  <c r="F21" i="1"/>
  <c r="G21" i="1"/>
  <c r="H21" i="1"/>
  <c r="I21" i="1"/>
  <c r="J21" i="1"/>
  <c r="D21" i="1"/>
  <c r="C22" i="1"/>
  <c r="C21" i="1" s="1"/>
  <c r="E15" i="1" l="1"/>
  <c r="E16" i="1"/>
  <c r="K15" i="1"/>
  <c r="K1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57" authorId="0" shapeId="0" xr:uid="{FFD073A8-BB99-4906-98DB-13A12BCE9E7E}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A63" authorId="0" shapeId="0" xr:uid="{018BD9D8-8227-42FB-8B02-1627031A57BB}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<sst xmlns="http://schemas.openxmlformats.org/spreadsheetml/2006/main" count="113" uniqueCount="47">
  <si>
    <t>Denumire capitol - obiectiv - etichetare</t>
  </si>
  <si>
    <t>Nr. crt. / Capitol bugetare</t>
  </si>
  <si>
    <t>1.</t>
  </si>
  <si>
    <t>TOTAL Cheltuieli investitii</t>
  </si>
  <si>
    <t xml:space="preserve"> - verde</t>
  </si>
  <si>
    <t xml:space="preserve"> - maro</t>
  </si>
  <si>
    <t xml:space="preserve"> - mixt</t>
  </si>
  <si>
    <t xml:space="preserve"> - neutru</t>
  </si>
  <si>
    <t xml:space="preserve"> - neetichetat</t>
  </si>
  <si>
    <t>I.</t>
  </si>
  <si>
    <t>2.</t>
  </si>
  <si>
    <t>Valoare an curent</t>
  </si>
  <si>
    <t>surse de finanțare</t>
  </si>
  <si>
    <t>Credite externe</t>
  </si>
  <si>
    <t>Credite interne</t>
  </si>
  <si>
    <t>Buget FEN</t>
  </si>
  <si>
    <t>(02A)</t>
  </si>
  <si>
    <t>(06B)</t>
  </si>
  <si>
    <t>(07C)</t>
  </si>
  <si>
    <t>%</t>
  </si>
  <si>
    <t xml:space="preserve">Buget local </t>
  </si>
  <si>
    <t>Total Autoritati publice si actiuni externe:</t>
  </si>
  <si>
    <t xml:space="preserve"> - mii lei -</t>
  </si>
  <si>
    <t>Formular:</t>
  </si>
  <si>
    <t>(08D)</t>
  </si>
  <si>
    <t xml:space="preserve">Total  Locuinte, servicii si dezvoltare publica  : </t>
  </si>
  <si>
    <t>Total Transporturi   :</t>
  </si>
  <si>
    <t xml:space="preserve"> Raportul privind rezultatele etichetării cheltuielilor bugetare, detaliat  pe capitole și surse de finanțare</t>
  </si>
  <si>
    <t xml:space="preserve">Infiintare sistem de distributie inteligent a gazelor naturale in comunele  OLTENESTI - BOTESTI - TANACU - TATARANI judetul VASLUI </t>
  </si>
  <si>
    <t>51.02</t>
  </si>
  <si>
    <t>70.02</t>
  </si>
  <si>
    <t>3.</t>
  </si>
  <si>
    <t xml:space="preserve">ANEXA NR.5 LA PROIECTUL DE HOTARARE NR.            /06.05.2026   
</t>
  </si>
  <si>
    <r>
      <t>JUDEŢUL :</t>
    </r>
    <r>
      <rPr>
        <b/>
        <u/>
        <sz val="12"/>
        <rFont val="Calibri"/>
        <family val="2"/>
        <scheme val="minor"/>
      </rPr>
      <t xml:space="preserve"> Vaslui                          .</t>
    </r>
  </si>
  <si>
    <t xml:space="preserve">Pompa sumersibila alimentare cu apa </t>
  </si>
  <si>
    <t xml:space="preserve">Rest de executat alimentare cu apa </t>
  </si>
  <si>
    <t xml:space="preserve">Modernizare prin asfaltare strazi principale si secundare comuna Tanacu, Judetul Vaslui </t>
  </si>
  <si>
    <t>Rest de executat amenajare poduri și podețe în loc. Tanacu și Benești, comuna Tanacu, județul Vaslui</t>
  </si>
  <si>
    <t>Ordonator principal de credite</t>
  </si>
  <si>
    <t>Danut DUMITRIU</t>
  </si>
  <si>
    <t>Mihaela Luminita POLCOVNICU</t>
  </si>
  <si>
    <t>Consilier - Contabil,</t>
  </si>
  <si>
    <t>Unitatea/subdiviziunea administrativ - teritorială:Tatarani</t>
  </si>
  <si>
    <t>Achizitie microbuz nepoluant în scop comunitar</t>
  </si>
  <si>
    <t>Intabulare terenuri domeniul public</t>
  </si>
  <si>
    <t>Documentatii cadastrale pentru Inventarierea domeniului public si privat</t>
  </si>
  <si>
    <t>Inventarierea domeniului public si privat -determinarea valorii bunurlor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</si>
</sst>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lei&quot;"/>
  </numFmts>
  <fonts count="1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0"/>
      <color theme="1"/>
      <name val="Calibri"/>
      <family val="2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3" fillId="0" borderId="0"/>
    <xf numFmtId="0" fontId="2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4" fillId="0" borderId="1" xfId="0" applyFont="1" applyBorder="1" applyAlignment="1">
      <alignment wrapText="1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11" fillId="0" borderId="1" xfId="0" applyFont="1" applyBorder="1" applyAlignment="1">
      <alignment wrapText="1"/>
    </xf>
    <xf numFmtId="0" fontId="6" fillId="0" borderId="2" xfId="0" applyFont="1" applyBorder="1" applyAlignment="1">
      <alignment horizontal="center"/>
    </xf>
    <xf numFmtId="0" fontId="7" fillId="0" borderId="1" xfId="1" applyFont="1" applyBorder="1"/>
    <xf numFmtId="0" fontId="7" fillId="0" borderId="1" xfId="2" applyFont="1" applyBorder="1" applyAlignment="1">
      <alignment wrapText="1"/>
    </xf>
    <xf numFmtId="0" fontId="7" fillId="0" borderId="1" xfId="2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9" fillId="0" borderId="1" xfId="3" applyFont="1" applyBorder="1" applyAlignment="1">
      <alignment horizontal="left"/>
    </xf>
    <xf numFmtId="0" fontId="9" fillId="0" borderId="1" xfId="3" applyFont="1" applyBorder="1" applyAlignment="1">
      <alignment horizontal="left" wrapText="1"/>
    </xf>
    <xf numFmtId="0" fontId="10" fillId="0" borderId="1" xfId="4" applyFont="1" applyBorder="1" applyAlignment="1">
      <alignment vertical="top"/>
    </xf>
    <xf numFmtId="0" fontId="9" fillId="0" borderId="1" xfId="4" applyFont="1" applyBorder="1" applyAlignment="1">
      <alignment vertical="top" wrapText="1"/>
    </xf>
    <xf numFmtId="0" fontId="9" fillId="0" borderId="1" xfId="4" applyFont="1" applyBorder="1" applyAlignment="1">
      <alignment vertical="top"/>
    </xf>
    <xf numFmtId="0" fontId="1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top"/>
    </xf>
    <xf numFmtId="9" fontId="5" fillId="0" borderId="1" xfId="0" applyNumberFormat="1" applyFont="1" applyBorder="1" applyAlignment="1">
      <alignment horizontal="center"/>
    </xf>
    <xf numFmtId="9" fontId="6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13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9" fontId="1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4" fillId="0" borderId="0" xfId="0" applyFont="1" applyAlignment="1">
      <alignment wrapText="1" shrinkToFit="1"/>
    </xf>
    <xf numFmtId="0" fontId="6" fillId="0" borderId="1" xfId="0" applyFont="1" applyBorder="1" applyAlignment="1">
      <alignment horizontal="left"/>
    </xf>
    <xf numFmtId="0" fontId="14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6" fillId="0" borderId="1" xfId="0" applyFont="1" applyBorder="1" applyAlignment="1">
      <alignment horizontal="left"/>
    </xf>
  </cellXfs>
  <cellStyles count="5">
    <cellStyle name="Normal" xfId="0" builtinId="0"/>
    <cellStyle name="Normal_Anexa 2a 4" xfId="1" xr:uid="{00000000-0005-0000-0000-000001000000}"/>
    <cellStyle name="Normal_fundam chelt ajut social" xfId="3" xr:uid="{00000000-0005-0000-0000-000002000000}"/>
    <cellStyle name="Normal_fundam chelt ajut social 4" xfId="2" xr:uid="{00000000-0005-0000-0000-000003000000}"/>
    <cellStyle name="Normal_VAC 1b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1853</xdr:colOff>
      <xdr:row>3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043354" y="410308"/>
          <a:ext cx="1303114" cy="18756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2</a:t>
          </a:r>
          <a:r>
            <a:rPr lang="ro-RO" sz="1100" b="1" i="0" strike="noStrike">
              <a:solidFill>
                <a:srgbClr val="000000"/>
              </a:solidFill>
              <a:latin typeface="Arial"/>
              <a:cs typeface="Arial"/>
            </a:rPr>
            <a:t>3 - 01 </a:t>
          </a: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  </a:t>
          </a:r>
        </a:p>
        <a:p>
          <a:pPr algn="l" rtl="1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9"/>
  <sheetViews>
    <sheetView tabSelected="1" topLeftCell="A6" zoomScale="130" zoomScaleNormal="130" zoomScaleSheetLayoutView="100" workbookViewId="0">
      <selection activeCell="A69" sqref="A69"/>
    </sheetView>
  </sheetViews>
  <sheetFormatPr defaultRowHeight="15" x14ac:dyDescent="0.25"/>
  <cols>
    <col min="1" max="1" width="15.28515625" customWidth="1"/>
    <col min="2" max="2" width="23.140625" style="2" customWidth="1"/>
    <col min="3" max="3" width="9.85546875" customWidth="1"/>
    <col min="4" max="4" width="17.5703125" style="1" customWidth="1"/>
    <col min="5" max="5" width="9.42578125" style="1" customWidth="1"/>
    <col min="6" max="6" width="11.28515625" style="1" customWidth="1"/>
    <col min="7" max="7" width="3" style="1" customWidth="1"/>
    <col min="8" max="8" width="13.28515625" style="1" customWidth="1"/>
    <col min="9" max="9" width="3.28515625" style="1" customWidth="1"/>
    <col min="10" max="10" width="8.85546875" style="1"/>
    <col min="11" max="11" width="11.28515625" style="1" customWidth="1"/>
  </cols>
  <sheetData>
    <row r="1" spans="1:11" ht="15.6" customHeight="1" x14ac:dyDescent="0.25">
      <c r="A1" s="8" t="s">
        <v>33</v>
      </c>
      <c r="B1" s="9"/>
      <c r="C1" s="10"/>
      <c r="D1" s="38" t="s">
        <v>32</v>
      </c>
      <c r="E1" s="38"/>
      <c r="F1" s="38"/>
      <c r="G1" s="38"/>
      <c r="H1" s="38"/>
      <c r="I1" s="38"/>
      <c r="J1" s="38"/>
      <c r="K1" s="12"/>
    </row>
    <row r="2" spans="1:11" x14ac:dyDescent="0.25">
      <c r="A2" s="13" t="s">
        <v>42</v>
      </c>
      <c r="B2" s="14"/>
      <c r="C2" s="13"/>
      <c r="D2" s="13"/>
      <c r="E2" s="11"/>
      <c r="F2" s="11"/>
      <c r="G2" s="11"/>
      <c r="H2" s="11"/>
      <c r="I2" s="11"/>
      <c r="J2" s="11"/>
      <c r="K2" s="11"/>
    </row>
    <row r="3" spans="1:11" x14ac:dyDescent="0.25">
      <c r="A3" s="15" t="s">
        <v>23</v>
      </c>
      <c r="B3" s="16"/>
      <c r="C3" s="17"/>
      <c r="D3" s="17"/>
      <c r="E3" s="11"/>
      <c r="F3" s="11"/>
      <c r="G3" s="11"/>
      <c r="H3" s="11"/>
      <c r="I3" s="11"/>
      <c r="J3" s="11"/>
      <c r="K3" s="11"/>
    </row>
    <row r="4" spans="1:11" ht="34.9" customHeight="1" x14ac:dyDescent="0.3">
      <c r="A4" s="18" t="s">
        <v>27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1" x14ac:dyDescent="0.25">
      <c r="A5" s="12"/>
      <c r="B5" s="19"/>
      <c r="C5" s="12"/>
      <c r="D5" s="11"/>
      <c r="E5" s="11"/>
      <c r="F5" s="11"/>
      <c r="G5" s="11"/>
      <c r="H5" s="11"/>
      <c r="I5" s="11"/>
      <c r="J5" s="11" t="s">
        <v>22</v>
      </c>
      <c r="K5" s="11"/>
    </row>
    <row r="6" spans="1:11" s="4" customFormat="1" ht="45" x14ac:dyDescent="0.25">
      <c r="A6" s="20" t="s">
        <v>1</v>
      </c>
      <c r="B6" s="21" t="s">
        <v>0</v>
      </c>
      <c r="C6" s="20" t="s">
        <v>11</v>
      </c>
      <c r="D6" s="22" t="s">
        <v>12</v>
      </c>
      <c r="E6" s="22"/>
      <c r="F6" s="22"/>
      <c r="G6" s="22"/>
      <c r="H6" s="22"/>
      <c r="I6" s="22"/>
      <c r="J6" s="22"/>
      <c r="K6" s="22"/>
    </row>
    <row r="7" spans="1:11" s="5" customFormat="1" ht="30" x14ac:dyDescent="0.25">
      <c r="A7" s="23"/>
      <c r="B7" s="24"/>
      <c r="C7" s="20"/>
      <c r="D7" s="25" t="s">
        <v>20</v>
      </c>
      <c r="E7" s="26" t="s">
        <v>19</v>
      </c>
      <c r="F7" s="25" t="s">
        <v>13</v>
      </c>
      <c r="G7" s="26" t="s">
        <v>19</v>
      </c>
      <c r="H7" s="25" t="s">
        <v>14</v>
      </c>
      <c r="I7" s="26" t="s">
        <v>19</v>
      </c>
      <c r="J7" s="25" t="s">
        <v>15</v>
      </c>
      <c r="K7" s="26" t="s">
        <v>19</v>
      </c>
    </row>
    <row r="8" spans="1:11" s="5" customFormat="1" x14ac:dyDescent="0.25">
      <c r="A8" s="23"/>
      <c r="B8" s="24"/>
      <c r="C8" s="22">
        <v>2026</v>
      </c>
      <c r="D8" s="26" t="s">
        <v>16</v>
      </c>
      <c r="E8" s="26"/>
      <c r="F8" s="26" t="s">
        <v>17</v>
      </c>
      <c r="G8" s="26"/>
      <c r="H8" s="26" t="s">
        <v>18</v>
      </c>
      <c r="I8" s="26"/>
      <c r="J8" s="26" t="s">
        <v>24</v>
      </c>
      <c r="K8" s="26"/>
    </row>
    <row r="9" spans="1:11" ht="26.25" x14ac:dyDescent="0.25">
      <c r="A9" s="35" t="s">
        <v>9</v>
      </c>
      <c r="B9" s="6" t="s">
        <v>3</v>
      </c>
      <c r="C9" s="35">
        <v>1476.97</v>
      </c>
      <c r="D9" s="35">
        <v>1476.97</v>
      </c>
      <c r="E9" s="37">
        <v>0.24</v>
      </c>
      <c r="F9" s="36">
        <v>0</v>
      </c>
      <c r="G9" s="36">
        <v>0</v>
      </c>
      <c r="H9" s="36">
        <v>0</v>
      </c>
      <c r="I9" s="36">
        <v>0</v>
      </c>
      <c r="J9" s="36">
        <v>4728.8</v>
      </c>
      <c r="K9" s="37">
        <v>0.76</v>
      </c>
    </row>
    <row r="10" spans="1:11" x14ac:dyDescent="0.25">
      <c r="A10" s="35"/>
      <c r="B10" s="6" t="s">
        <v>4</v>
      </c>
      <c r="C10" s="35"/>
      <c r="D10" s="36"/>
      <c r="E10" s="36"/>
      <c r="F10" s="36"/>
      <c r="G10" s="36"/>
      <c r="H10" s="36"/>
      <c r="I10" s="36"/>
      <c r="J10" s="36"/>
      <c r="K10" s="36"/>
    </row>
    <row r="11" spans="1:11" x14ac:dyDescent="0.25">
      <c r="A11" s="35"/>
      <c r="B11" s="6" t="s">
        <v>5</v>
      </c>
      <c r="C11" s="35"/>
      <c r="D11" s="36"/>
      <c r="E11" s="36"/>
      <c r="F11" s="36"/>
      <c r="G11" s="36"/>
      <c r="H11" s="36"/>
      <c r="I11" s="36"/>
      <c r="J11" s="36"/>
      <c r="K11" s="36"/>
    </row>
    <row r="12" spans="1:11" x14ac:dyDescent="0.25">
      <c r="A12" s="35"/>
      <c r="B12" s="6" t="s">
        <v>6</v>
      </c>
      <c r="C12" s="35">
        <v>730.97</v>
      </c>
      <c r="D12" s="36">
        <v>730.97</v>
      </c>
      <c r="E12" s="37">
        <v>0.97</v>
      </c>
      <c r="F12" s="36">
        <v>0</v>
      </c>
      <c r="G12" s="36">
        <v>0</v>
      </c>
      <c r="H12" s="36">
        <v>0</v>
      </c>
      <c r="I12" s="36">
        <v>0</v>
      </c>
      <c r="J12" s="36">
        <v>23.5</v>
      </c>
      <c r="K12" s="37">
        <v>0.03</v>
      </c>
    </row>
    <row r="13" spans="1:11" x14ac:dyDescent="0.25">
      <c r="A13" s="35"/>
      <c r="B13" s="6" t="s">
        <v>7</v>
      </c>
      <c r="C13" s="35">
        <v>696</v>
      </c>
      <c r="D13" s="36">
        <v>696</v>
      </c>
      <c r="E13" s="37">
        <v>0.14000000000000001</v>
      </c>
      <c r="F13" s="36"/>
      <c r="G13" s="36"/>
      <c r="H13" s="36"/>
      <c r="I13" s="36"/>
      <c r="J13" s="36">
        <v>4285.3</v>
      </c>
      <c r="K13" s="37">
        <v>0.86</v>
      </c>
    </row>
    <row r="14" spans="1:11" x14ac:dyDescent="0.25">
      <c r="A14" s="35"/>
      <c r="B14" s="6" t="s">
        <v>8</v>
      </c>
      <c r="C14" s="35">
        <v>50</v>
      </c>
      <c r="D14" s="36">
        <v>50</v>
      </c>
      <c r="E14" s="37">
        <v>0.11</v>
      </c>
      <c r="F14" s="36">
        <v>0</v>
      </c>
      <c r="G14" s="36">
        <v>0</v>
      </c>
      <c r="H14" s="36">
        <v>0</v>
      </c>
      <c r="I14" s="36">
        <v>0</v>
      </c>
      <c r="J14" s="36">
        <v>420</v>
      </c>
      <c r="K14" s="37">
        <v>0.89</v>
      </c>
    </row>
    <row r="15" spans="1:11" s="5" customFormat="1" ht="30" x14ac:dyDescent="0.25">
      <c r="A15" s="27" t="s">
        <v>29</v>
      </c>
      <c r="B15" s="24" t="s">
        <v>21</v>
      </c>
      <c r="C15" s="26">
        <f>C21+C27+C33+C39</f>
        <v>1657</v>
      </c>
      <c r="D15" s="26">
        <f>D21+D27+D33+D39</f>
        <v>251</v>
      </c>
      <c r="E15" s="28">
        <f>D15/C15</f>
        <v>0.15147857573928786</v>
      </c>
      <c r="F15" s="26">
        <v>0</v>
      </c>
      <c r="G15" s="26">
        <v>0</v>
      </c>
      <c r="H15" s="26">
        <v>0</v>
      </c>
      <c r="I15" s="26">
        <v>0</v>
      </c>
      <c r="J15" s="26">
        <f>J16</f>
        <v>1406</v>
      </c>
      <c r="K15" s="28">
        <f>J15/C15</f>
        <v>0.84852142426071209</v>
      </c>
    </row>
    <row r="16" spans="1:11" x14ac:dyDescent="0.25">
      <c r="A16" s="12"/>
      <c r="B16" s="19" t="s">
        <v>4</v>
      </c>
      <c r="C16" s="11">
        <f>C22</f>
        <v>1424</v>
      </c>
      <c r="D16" s="11">
        <f>D22</f>
        <v>18</v>
      </c>
      <c r="E16" s="29">
        <f>D16/C15</f>
        <v>1.0863005431502716E-2</v>
      </c>
      <c r="F16" s="11">
        <v>0</v>
      </c>
      <c r="G16" s="11">
        <v>0</v>
      </c>
      <c r="H16" s="11">
        <v>0</v>
      </c>
      <c r="I16" s="11">
        <v>0</v>
      </c>
      <c r="J16" s="11">
        <f>J22</f>
        <v>1406</v>
      </c>
      <c r="K16" s="29">
        <f>K15</f>
        <v>0.84852142426071209</v>
      </c>
    </row>
    <row r="17" spans="1:11" x14ac:dyDescent="0.25">
      <c r="A17" s="12"/>
      <c r="B17" s="19" t="s">
        <v>5</v>
      </c>
      <c r="C17" s="12"/>
      <c r="D17" s="11"/>
      <c r="E17" s="11"/>
      <c r="F17" s="11"/>
      <c r="G17" s="11"/>
      <c r="H17" s="11"/>
      <c r="I17" s="11"/>
      <c r="J17" s="11"/>
      <c r="K17" s="11"/>
    </row>
    <row r="18" spans="1:11" x14ac:dyDescent="0.25">
      <c r="A18" s="12"/>
      <c r="B18" s="19" t="s">
        <v>6</v>
      </c>
      <c r="C18" s="12"/>
      <c r="D18" s="11"/>
      <c r="E18" s="29"/>
      <c r="F18" s="11"/>
      <c r="G18" s="11"/>
      <c r="H18" s="11"/>
      <c r="I18" s="11"/>
      <c r="J18" s="11"/>
      <c r="K18" s="29"/>
    </row>
    <row r="19" spans="1:11" x14ac:dyDescent="0.25">
      <c r="A19" s="12"/>
      <c r="B19" s="19" t="s">
        <v>7</v>
      </c>
      <c r="C19" s="12"/>
      <c r="D19" s="11"/>
      <c r="E19" s="29"/>
      <c r="F19" s="11"/>
      <c r="G19" s="11"/>
      <c r="H19" s="11"/>
      <c r="I19" s="11"/>
      <c r="J19" s="11"/>
      <c r="K19" s="29"/>
    </row>
    <row r="20" spans="1:11" x14ac:dyDescent="0.25">
      <c r="A20" s="12"/>
      <c r="B20" s="19" t="s">
        <v>8</v>
      </c>
      <c r="C20" s="11">
        <f>C32+C38+C44</f>
        <v>233</v>
      </c>
      <c r="D20" s="11">
        <f>D32+D38+D44</f>
        <v>233</v>
      </c>
      <c r="E20" s="29">
        <f>D20/C15</f>
        <v>0.14061557030778515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29">
        <v>0</v>
      </c>
    </row>
    <row r="21" spans="1:11" ht="43.5" x14ac:dyDescent="0.25">
      <c r="A21" s="12" t="s">
        <v>2</v>
      </c>
      <c r="B21" s="41" t="s">
        <v>43</v>
      </c>
      <c r="C21" s="11">
        <f>SUM(C22:C26)</f>
        <v>1424</v>
      </c>
      <c r="D21" s="11">
        <f>SUM(D22:D26)</f>
        <v>18</v>
      </c>
      <c r="E21" s="29">
        <f t="shared" ref="E21:J21" si="0">SUM(E22:E26)</f>
        <v>0.01</v>
      </c>
      <c r="F21" s="11">
        <f t="shared" si="0"/>
        <v>0</v>
      </c>
      <c r="G21" s="11">
        <f t="shared" si="0"/>
        <v>0</v>
      </c>
      <c r="H21" s="11">
        <f t="shared" si="0"/>
        <v>0</v>
      </c>
      <c r="I21" s="11">
        <f t="shared" si="0"/>
        <v>0</v>
      </c>
      <c r="J21" s="11">
        <f t="shared" si="0"/>
        <v>1406</v>
      </c>
      <c r="K21" s="29">
        <v>0.99</v>
      </c>
    </row>
    <row r="22" spans="1:11" x14ac:dyDescent="0.25">
      <c r="A22" s="12"/>
      <c r="B22" s="19" t="s">
        <v>4</v>
      </c>
      <c r="C22" s="11">
        <f>D22+J22</f>
        <v>1424</v>
      </c>
      <c r="D22" s="11">
        <v>18</v>
      </c>
      <c r="E22" s="29">
        <v>0.01</v>
      </c>
      <c r="F22" s="11">
        <v>0</v>
      </c>
      <c r="G22" s="11">
        <v>0</v>
      </c>
      <c r="H22" s="11">
        <v>0</v>
      </c>
      <c r="I22" s="11">
        <v>0</v>
      </c>
      <c r="J22" s="11">
        <v>1406</v>
      </c>
      <c r="K22" s="29">
        <v>0.99</v>
      </c>
    </row>
    <row r="23" spans="1:11" x14ac:dyDescent="0.25">
      <c r="A23" s="12"/>
      <c r="B23" s="19" t="s">
        <v>5</v>
      </c>
      <c r="C23" s="12"/>
      <c r="D23" s="11"/>
      <c r="E23" s="11"/>
      <c r="F23" s="11"/>
      <c r="G23" s="11"/>
      <c r="H23" s="11"/>
      <c r="I23" s="11"/>
      <c r="J23" s="11"/>
      <c r="K23" s="11"/>
    </row>
    <row r="24" spans="1:11" x14ac:dyDescent="0.25">
      <c r="A24" s="12"/>
      <c r="B24" s="19" t="s">
        <v>6</v>
      </c>
      <c r="C24" s="12"/>
      <c r="D24" s="11"/>
      <c r="E24" s="29"/>
      <c r="F24" s="11"/>
      <c r="G24" s="11"/>
      <c r="H24" s="11"/>
      <c r="I24" s="11"/>
      <c r="J24" s="11"/>
      <c r="K24" s="29"/>
    </row>
    <row r="25" spans="1:11" x14ac:dyDescent="0.25">
      <c r="A25" s="12"/>
      <c r="B25" s="19" t="s">
        <v>7</v>
      </c>
      <c r="C25" s="12"/>
      <c r="D25" s="11"/>
      <c r="E25" s="11"/>
      <c r="F25" s="11"/>
      <c r="G25" s="11"/>
      <c r="H25" s="11"/>
      <c r="I25" s="11"/>
      <c r="J25" s="11"/>
      <c r="K25" s="11"/>
    </row>
    <row r="26" spans="1:11" x14ac:dyDescent="0.25">
      <c r="A26" s="12"/>
      <c r="B26" s="19" t="s">
        <v>8</v>
      </c>
      <c r="C26" s="12"/>
      <c r="D26" s="11"/>
      <c r="E26" s="29"/>
      <c r="F26" s="11"/>
      <c r="G26" s="11"/>
      <c r="H26" s="11"/>
      <c r="I26" s="11"/>
      <c r="J26" s="11"/>
      <c r="K26" s="29"/>
    </row>
    <row r="27" spans="1:11" ht="64.5" customHeight="1" x14ac:dyDescent="0.25">
      <c r="A27" s="42">
        <v>2</v>
      </c>
      <c r="B27" s="43" t="s">
        <v>44</v>
      </c>
      <c r="C27" s="11">
        <f>SUM(C28:C32)</f>
        <v>5</v>
      </c>
      <c r="D27" s="11">
        <f>SUM(D28:D32)</f>
        <v>5</v>
      </c>
      <c r="E27" s="29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</row>
    <row r="28" spans="1:11" x14ac:dyDescent="0.25">
      <c r="A28" s="12"/>
      <c r="B28" s="19" t="s">
        <v>4</v>
      </c>
      <c r="C28" s="12"/>
      <c r="D28" s="11"/>
      <c r="E28" s="11"/>
      <c r="F28" s="11"/>
      <c r="G28" s="11"/>
      <c r="H28" s="11"/>
      <c r="I28" s="11"/>
      <c r="J28" s="11"/>
      <c r="K28" s="11"/>
    </row>
    <row r="29" spans="1:11" x14ac:dyDescent="0.25">
      <c r="A29" s="12"/>
      <c r="B29" s="19" t="s">
        <v>5</v>
      </c>
      <c r="C29" s="12"/>
      <c r="D29" s="11"/>
      <c r="E29" s="11"/>
      <c r="F29" s="11"/>
      <c r="G29" s="11"/>
      <c r="H29" s="11"/>
      <c r="I29" s="11"/>
      <c r="J29" s="11"/>
      <c r="K29" s="11"/>
    </row>
    <row r="30" spans="1:11" x14ac:dyDescent="0.25">
      <c r="A30" s="12"/>
      <c r="B30" s="19" t="s">
        <v>6</v>
      </c>
      <c r="C30" s="12"/>
      <c r="D30" s="11"/>
      <c r="E30" s="29"/>
      <c r="F30" s="11"/>
      <c r="G30" s="11"/>
      <c r="H30" s="11"/>
      <c r="I30" s="11"/>
      <c r="J30" s="11"/>
      <c r="K30" s="11"/>
    </row>
    <row r="31" spans="1:11" x14ac:dyDescent="0.25">
      <c r="A31" s="12"/>
      <c r="B31" s="19" t="s">
        <v>7</v>
      </c>
      <c r="C31" s="12"/>
      <c r="D31" s="11"/>
      <c r="E31" s="11"/>
      <c r="F31" s="11"/>
      <c r="G31" s="11"/>
      <c r="H31" s="11"/>
      <c r="I31" s="11"/>
      <c r="J31" s="11"/>
      <c r="K31" s="11"/>
    </row>
    <row r="32" spans="1:11" x14ac:dyDescent="0.25">
      <c r="A32" s="12"/>
      <c r="B32" s="19" t="s">
        <v>8</v>
      </c>
      <c r="C32" s="11">
        <v>5</v>
      </c>
      <c r="D32" s="11">
        <v>5</v>
      </c>
      <c r="E32" s="29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</row>
    <row r="33" spans="1:11" ht="72" x14ac:dyDescent="0.25">
      <c r="A33" s="42">
        <v>3</v>
      </c>
      <c r="B33" s="44" t="s">
        <v>45</v>
      </c>
      <c r="C33" s="11">
        <f>SUM(C34:C38)</f>
        <v>128</v>
      </c>
      <c r="D33" s="11">
        <f>SUM(D34:D38)</f>
        <v>128</v>
      </c>
      <c r="E33" s="29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</row>
    <row r="34" spans="1:11" x14ac:dyDescent="0.25">
      <c r="A34" s="12"/>
      <c r="B34" s="19" t="s">
        <v>4</v>
      </c>
      <c r="C34" s="12"/>
      <c r="D34" s="11"/>
      <c r="E34" s="11"/>
      <c r="F34" s="11"/>
      <c r="G34" s="11"/>
      <c r="H34" s="11"/>
      <c r="I34" s="11"/>
      <c r="J34" s="11"/>
      <c r="K34" s="11"/>
    </row>
    <row r="35" spans="1:11" x14ac:dyDescent="0.25">
      <c r="A35" s="12"/>
      <c r="B35" s="19" t="s">
        <v>5</v>
      </c>
      <c r="C35" s="12"/>
      <c r="D35" s="11"/>
      <c r="E35" s="11"/>
      <c r="F35" s="11"/>
      <c r="G35" s="11"/>
      <c r="H35" s="11"/>
      <c r="I35" s="11"/>
      <c r="J35" s="11"/>
      <c r="K35" s="11"/>
    </row>
    <row r="36" spans="1:11" x14ac:dyDescent="0.25">
      <c r="A36" s="12"/>
      <c r="B36" s="19" t="s">
        <v>6</v>
      </c>
      <c r="C36" s="12"/>
      <c r="D36" s="11"/>
      <c r="E36" s="11"/>
      <c r="F36" s="11"/>
      <c r="G36" s="11"/>
      <c r="H36" s="11"/>
      <c r="I36" s="11"/>
      <c r="J36" s="11"/>
      <c r="K36" s="11"/>
    </row>
    <row r="37" spans="1:11" x14ac:dyDescent="0.25">
      <c r="A37" s="12"/>
      <c r="B37" s="19" t="s">
        <v>7</v>
      </c>
      <c r="C37" s="12"/>
      <c r="D37" s="11"/>
      <c r="E37" s="11"/>
      <c r="F37" s="11"/>
      <c r="G37" s="11"/>
      <c r="H37" s="11"/>
      <c r="I37" s="11"/>
      <c r="J37" s="11"/>
      <c r="K37" s="11"/>
    </row>
    <row r="38" spans="1:11" x14ac:dyDescent="0.25">
      <c r="A38" s="12"/>
      <c r="B38" s="19" t="s">
        <v>8</v>
      </c>
      <c r="C38" s="11">
        <v>128</v>
      </c>
      <c r="D38" s="11">
        <v>128</v>
      </c>
      <c r="E38" s="29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</row>
    <row r="39" spans="1:11" ht="109.9" customHeight="1" x14ac:dyDescent="0.25">
      <c r="A39" s="42">
        <v>4</v>
      </c>
      <c r="B39" s="43" t="s">
        <v>46</v>
      </c>
      <c r="C39" s="11">
        <f>SUM(C40:C44)</f>
        <v>100</v>
      </c>
      <c r="D39" s="11">
        <f>SUM(D40:D44)</f>
        <v>100</v>
      </c>
      <c r="E39" s="29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29">
        <v>0</v>
      </c>
    </row>
    <row r="40" spans="1:11" x14ac:dyDescent="0.25">
      <c r="A40" s="12"/>
      <c r="B40" s="19" t="s">
        <v>4</v>
      </c>
      <c r="C40" s="11"/>
      <c r="D40" s="11"/>
      <c r="E40" s="29"/>
      <c r="F40" s="11"/>
      <c r="G40" s="11"/>
      <c r="H40" s="11"/>
      <c r="I40" s="11"/>
      <c r="J40" s="11"/>
      <c r="K40" s="11"/>
    </row>
    <row r="41" spans="1:11" x14ac:dyDescent="0.25">
      <c r="A41" s="12"/>
      <c r="B41" s="19" t="s">
        <v>5</v>
      </c>
      <c r="C41" s="11"/>
      <c r="D41" s="11"/>
      <c r="E41" s="29"/>
      <c r="F41" s="11"/>
      <c r="G41" s="11"/>
      <c r="H41" s="11"/>
      <c r="I41" s="11"/>
      <c r="J41" s="11"/>
      <c r="K41" s="11"/>
    </row>
    <row r="42" spans="1:11" x14ac:dyDescent="0.25">
      <c r="A42" s="12"/>
      <c r="B42" s="19" t="s">
        <v>6</v>
      </c>
      <c r="C42" s="11"/>
      <c r="D42" s="11"/>
      <c r="E42" s="29"/>
      <c r="F42" s="11"/>
      <c r="G42" s="11"/>
      <c r="H42" s="11"/>
      <c r="I42" s="11"/>
      <c r="J42" s="11"/>
      <c r="K42" s="11"/>
    </row>
    <row r="43" spans="1:11" x14ac:dyDescent="0.25">
      <c r="A43" s="12"/>
      <c r="B43" s="19" t="s">
        <v>7</v>
      </c>
      <c r="C43" s="11"/>
      <c r="D43" s="11"/>
      <c r="E43" s="29"/>
      <c r="F43" s="11"/>
      <c r="G43" s="11"/>
      <c r="H43" s="11"/>
      <c r="I43" s="11"/>
      <c r="J43" s="11"/>
      <c r="K43" s="11"/>
    </row>
    <row r="44" spans="1:11" x14ac:dyDescent="0.25">
      <c r="A44" s="12"/>
      <c r="B44" s="19" t="s">
        <v>8</v>
      </c>
      <c r="C44" s="11">
        <v>100</v>
      </c>
      <c r="D44" s="11">
        <v>100</v>
      </c>
      <c r="E44" s="29">
        <v>1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29">
        <v>0</v>
      </c>
    </row>
    <row r="45" spans="1:11" s="5" customFormat="1" ht="39" customHeight="1" x14ac:dyDescent="0.25">
      <c r="A45" s="23" t="s">
        <v>30</v>
      </c>
      <c r="B45" s="30" t="s">
        <v>25</v>
      </c>
      <c r="C45" s="23">
        <v>95.97</v>
      </c>
      <c r="D45" s="26">
        <v>95.97</v>
      </c>
      <c r="E45" s="28">
        <v>1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</row>
    <row r="46" spans="1:11" x14ac:dyDescent="0.25">
      <c r="A46" s="12"/>
      <c r="B46" s="19" t="s">
        <v>4</v>
      </c>
      <c r="C46" s="12"/>
      <c r="D46" s="11"/>
      <c r="E46" s="11"/>
      <c r="F46" s="11"/>
      <c r="G46" s="11"/>
      <c r="H46" s="11"/>
      <c r="I46" s="11"/>
      <c r="J46" s="11"/>
      <c r="K46" s="11"/>
    </row>
    <row r="47" spans="1:11" x14ac:dyDescent="0.25">
      <c r="A47" s="12"/>
      <c r="B47" s="19" t="s">
        <v>5</v>
      </c>
      <c r="C47" s="12"/>
      <c r="D47" s="11"/>
      <c r="E47" s="11"/>
      <c r="F47" s="11"/>
      <c r="G47" s="11"/>
      <c r="H47" s="11"/>
      <c r="I47" s="11"/>
      <c r="J47" s="11"/>
      <c r="K47" s="11"/>
    </row>
    <row r="48" spans="1:11" x14ac:dyDescent="0.25">
      <c r="A48" s="12"/>
      <c r="B48" s="19" t="s">
        <v>6</v>
      </c>
      <c r="C48" s="12">
        <v>95.97</v>
      </c>
      <c r="D48" s="11">
        <v>95.97</v>
      </c>
      <c r="E48" s="29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</row>
    <row r="49" spans="1:12" x14ac:dyDescent="0.25">
      <c r="A49" s="12"/>
      <c r="B49" s="19" t="s">
        <v>7</v>
      </c>
      <c r="C49" s="12"/>
      <c r="D49" s="11"/>
      <c r="E49" s="11"/>
      <c r="F49" s="11"/>
      <c r="G49" s="11"/>
      <c r="H49" s="11"/>
      <c r="I49" s="11"/>
      <c r="J49" s="11"/>
      <c r="K49" s="11"/>
    </row>
    <row r="50" spans="1:12" x14ac:dyDescent="0.25">
      <c r="A50" s="12"/>
      <c r="B50" s="19" t="s">
        <v>8</v>
      </c>
      <c r="C50" s="12"/>
      <c r="D50" s="11"/>
      <c r="E50" s="11"/>
      <c r="F50" s="11"/>
      <c r="G50" s="11"/>
      <c r="H50" s="11"/>
      <c r="I50" s="11"/>
      <c r="J50" s="11"/>
      <c r="K50" s="11"/>
    </row>
    <row r="51" spans="1:12" ht="90" x14ac:dyDescent="0.25">
      <c r="A51" s="12" t="s">
        <v>2</v>
      </c>
      <c r="B51" s="6" t="s">
        <v>28</v>
      </c>
      <c r="C51" s="12">
        <v>50</v>
      </c>
      <c r="D51" s="11">
        <v>50</v>
      </c>
      <c r="E51" s="29">
        <v>1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</row>
    <row r="52" spans="1:12" x14ac:dyDescent="0.25">
      <c r="A52" s="12"/>
      <c r="B52" s="19" t="s">
        <v>4</v>
      </c>
      <c r="C52" s="12"/>
      <c r="D52" s="11"/>
      <c r="E52" s="11"/>
      <c r="F52" s="11"/>
      <c r="G52" s="11"/>
      <c r="H52" s="11"/>
      <c r="I52" s="11"/>
      <c r="J52" s="11"/>
      <c r="K52" s="11"/>
    </row>
    <row r="53" spans="1:12" x14ac:dyDescent="0.25">
      <c r="A53" s="12"/>
      <c r="B53" s="19" t="s">
        <v>5</v>
      </c>
      <c r="C53" s="12"/>
      <c r="D53" s="11"/>
      <c r="E53" s="11"/>
      <c r="F53" s="11"/>
      <c r="G53" s="11"/>
      <c r="H53" s="11"/>
      <c r="I53" s="11"/>
      <c r="J53" s="11"/>
      <c r="K53" s="11"/>
    </row>
    <row r="54" spans="1:12" x14ac:dyDescent="0.25">
      <c r="A54" s="12"/>
      <c r="B54" s="19" t="s">
        <v>6</v>
      </c>
      <c r="C54" s="12">
        <v>50</v>
      </c>
      <c r="D54" s="11">
        <v>50</v>
      </c>
      <c r="E54" s="29">
        <v>1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</row>
    <row r="55" spans="1:12" x14ac:dyDescent="0.25">
      <c r="A55" s="12"/>
      <c r="B55" s="19" t="s">
        <v>7</v>
      </c>
      <c r="C55" s="12"/>
      <c r="D55" s="11"/>
      <c r="E55" s="11"/>
      <c r="F55" s="11"/>
      <c r="G55" s="11"/>
      <c r="H55" s="11"/>
      <c r="I55" s="11"/>
      <c r="J55" s="11"/>
      <c r="K55" s="11"/>
    </row>
    <row r="56" spans="1:12" x14ac:dyDescent="0.25">
      <c r="A56" s="12"/>
      <c r="B56" s="19" t="s">
        <v>8</v>
      </c>
      <c r="C56" s="12"/>
      <c r="D56" s="11"/>
      <c r="E56" s="11"/>
      <c r="F56" s="11"/>
      <c r="G56" s="11"/>
      <c r="H56" s="11"/>
      <c r="I56" s="11"/>
      <c r="J56" s="11"/>
      <c r="K56" s="11"/>
    </row>
    <row r="57" spans="1:12" ht="26.25" x14ac:dyDescent="0.25">
      <c r="A57" s="12" t="s">
        <v>10</v>
      </c>
      <c r="B57" s="3" t="s">
        <v>34</v>
      </c>
      <c r="C57" s="12">
        <v>15</v>
      </c>
      <c r="D57" s="11">
        <v>15</v>
      </c>
      <c r="E57" s="29">
        <v>1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7"/>
    </row>
    <row r="58" spans="1:12" x14ac:dyDescent="0.25">
      <c r="A58" s="12"/>
      <c r="B58" s="19" t="s">
        <v>4</v>
      </c>
      <c r="C58" s="12"/>
      <c r="D58" s="11"/>
      <c r="E58" s="11"/>
      <c r="F58" s="11"/>
      <c r="G58" s="11"/>
      <c r="H58" s="11"/>
      <c r="I58" s="11"/>
      <c r="J58" s="11"/>
      <c r="K58" s="11"/>
      <c r="L58" s="7"/>
    </row>
    <row r="59" spans="1:12" x14ac:dyDescent="0.25">
      <c r="A59" s="12"/>
      <c r="B59" s="19" t="s">
        <v>5</v>
      </c>
      <c r="C59" s="12"/>
      <c r="D59" s="11"/>
      <c r="E59" s="11"/>
      <c r="F59" s="11"/>
      <c r="G59" s="11"/>
      <c r="H59" s="11"/>
      <c r="I59" s="11"/>
      <c r="J59" s="11"/>
      <c r="K59" s="11"/>
      <c r="L59" s="7"/>
    </row>
    <row r="60" spans="1:12" x14ac:dyDescent="0.25">
      <c r="A60" s="12"/>
      <c r="B60" s="19" t="s">
        <v>6</v>
      </c>
      <c r="C60" s="12">
        <v>15</v>
      </c>
      <c r="D60" s="11">
        <v>15</v>
      </c>
      <c r="E60" s="29">
        <v>1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7"/>
    </row>
    <row r="61" spans="1:12" x14ac:dyDescent="0.25">
      <c r="A61" s="12"/>
      <c r="B61" s="19" t="s">
        <v>7</v>
      </c>
      <c r="C61" s="12"/>
      <c r="D61" s="11"/>
      <c r="E61" s="11"/>
      <c r="F61" s="11"/>
      <c r="G61" s="11"/>
      <c r="H61" s="11"/>
      <c r="I61" s="11"/>
      <c r="J61" s="11"/>
      <c r="K61" s="11"/>
      <c r="L61" s="7"/>
    </row>
    <row r="62" spans="1:12" x14ac:dyDescent="0.25">
      <c r="A62" s="12"/>
      <c r="B62" s="19" t="s">
        <v>8</v>
      </c>
      <c r="C62" s="12"/>
      <c r="D62" s="11"/>
      <c r="E62" s="11"/>
      <c r="F62" s="11"/>
      <c r="G62" s="11"/>
      <c r="H62" s="11"/>
      <c r="I62" s="11"/>
      <c r="J62" s="11"/>
      <c r="K62" s="11"/>
      <c r="L62" s="7"/>
    </row>
    <row r="63" spans="1:12" ht="26.25" x14ac:dyDescent="0.25">
      <c r="A63" s="12" t="s">
        <v>31</v>
      </c>
      <c r="B63" s="3" t="s">
        <v>35</v>
      </c>
      <c r="C63" s="12">
        <v>30.97</v>
      </c>
      <c r="D63" s="12">
        <v>30.97</v>
      </c>
      <c r="E63" s="29">
        <v>1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</row>
    <row r="64" spans="1:12" x14ac:dyDescent="0.25">
      <c r="A64" s="12"/>
      <c r="B64" s="19" t="s">
        <v>4</v>
      </c>
      <c r="C64" s="12"/>
      <c r="D64" s="11"/>
      <c r="E64" s="11"/>
      <c r="F64" s="11"/>
      <c r="G64" s="11"/>
      <c r="H64" s="11"/>
      <c r="I64" s="11"/>
      <c r="J64" s="11"/>
      <c r="K64" s="11"/>
    </row>
    <row r="65" spans="1:11" x14ac:dyDescent="0.25">
      <c r="A65" s="12"/>
      <c r="B65" s="19" t="s">
        <v>5</v>
      </c>
      <c r="C65" s="12"/>
      <c r="D65" s="11"/>
      <c r="E65" s="11"/>
      <c r="F65" s="11"/>
      <c r="G65" s="11"/>
      <c r="H65" s="11"/>
      <c r="I65" s="11"/>
      <c r="J65" s="11"/>
      <c r="K65" s="11"/>
    </row>
    <row r="66" spans="1:11" x14ac:dyDescent="0.25">
      <c r="A66" s="12"/>
      <c r="B66" s="19" t="s">
        <v>6</v>
      </c>
      <c r="C66" s="12">
        <v>30.97</v>
      </c>
      <c r="D66" s="12">
        <v>30.97</v>
      </c>
      <c r="E66" s="29">
        <v>1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</row>
    <row r="67" spans="1:11" x14ac:dyDescent="0.25">
      <c r="A67" s="12"/>
      <c r="B67" s="19" t="s">
        <v>7</v>
      </c>
      <c r="C67" s="12"/>
      <c r="D67" s="11"/>
      <c r="E67" s="11"/>
      <c r="F67" s="11"/>
      <c r="G67" s="11"/>
      <c r="H67" s="11"/>
      <c r="I67" s="11"/>
      <c r="J67" s="11"/>
      <c r="K67" s="11"/>
    </row>
    <row r="68" spans="1:11" x14ac:dyDescent="0.25">
      <c r="A68" s="12"/>
      <c r="B68" s="19" t="s">
        <v>8</v>
      </c>
      <c r="C68" s="12"/>
      <c r="D68" s="11"/>
      <c r="E68" s="11"/>
      <c r="F68" s="11"/>
      <c r="G68" s="11"/>
      <c r="H68" s="11"/>
      <c r="I68" s="11"/>
      <c r="J68" s="11"/>
      <c r="K68" s="11"/>
    </row>
    <row r="69" spans="1:11" s="5" customFormat="1" ht="57.6" customHeight="1" x14ac:dyDescent="0.25">
      <c r="A69" s="45">
        <v>74.02</v>
      </c>
      <c r="B69" s="30" t="s">
        <v>26</v>
      </c>
      <c r="C69" s="23">
        <v>696</v>
      </c>
      <c r="D69" s="26">
        <v>696</v>
      </c>
      <c r="E69" s="28">
        <v>0.14000000000000001</v>
      </c>
      <c r="F69" s="26"/>
      <c r="G69" s="26"/>
      <c r="H69" s="26"/>
      <c r="I69" s="26"/>
      <c r="J69" s="26">
        <v>4285.3</v>
      </c>
      <c r="K69" s="28">
        <v>0.86</v>
      </c>
    </row>
    <row r="70" spans="1:11" x14ac:dyDescent="0.25">
      <c r="A70" s="12"/>
      <c r="B70" s="19" t="s">
        <v>4</v>
      </c>
      <c r="C70" s="12"/>
      <c r="D70" s="11"/>
      <c r="E70" s="11"/>
      <c r="F70" s="11"/>
      <c r="G70" s="11"/>
      <c r="H70" s="11"/>
      <c r="I70" s="11"/>
      <c r="J70" s="11"/>
      <c r="K70" s="11"/>
    </row>
    <row r="71" spans="1:11" x14ac:dyDescent="0.25">
      <c r="A71" s="12"/>
      <c r="B71" s="19" t="s">
        <v>5</v>
      </c>
      <c r="C71" s="12"/>
      <c r="D71" s="11"/>
      <c r="E71" s="11"/>
      <c r="F71" s="11"/>
      <c r="G71" s="11"/>
      <c r="H71" s="11"/>
      <c r="I71" s="11"/>
      <c r="J71" s="11"/>
      <c r="K71" s="11"/>
    </row>
    <row r="72" spans="1:11" x14ac:dyDescent="0.25">
      <c r="A72" s="12"/>
      <c r="B72" s="19" t="s">
        <v>6</v>
      </c>
      <c r="C72" s="12"/>
      <c r="D72" s="11"/>
      <c r="E72" s="11"/>
      <c r="F72" s="11"/>
      <c r="G72" s="11"/>
      <c r="H72" s="11"/>
      <c r="I72" s="11"/>
      <c r="J72" s="11"/>
      <c r="K72" s="11"/>
    </row>
    <row r="73" spans="1:11" x14ac:dyDescent="0.25">
      <c r="A73" s="12"/>
      <c r="B73" s="19" t="s">
        <v>7</v>
      </c>
      <c r="C73" s="12">
        <v>696</v>
      </c>
      <c r="D73" s="11">
        <v>696</v>
      </c>
      <c r="E73" s="29">
        <v>0.14000000000000001</v>
      </c>
      <c r="F73" s="11"/>
      <c r="G73" s="11"/>
      <c r="H73" s="11"/>
      <c r="I73" s="11"/>
      <c r="J73" s="11">
        <v>4285.3</v>
      </c>
      <c r="K73" s="29">
        <v>0.86</v>
      </c>
    </row>
    <row r="74" spans="1:11" x14ac:dyDescent="0.25">
      <c r="A74" s="12"/>
      <c r="B74" s="19" t="s">
        <v>8</v>
      </c>
      <c r="C74" s="12"/>
      <c r="D74" s="11"/>
      <c r="E74" s="11"/>
      <c r="F74" s="11"/>
      <c r="G74" s="11"/>
      <c r="H74" s="11"/>
      <c r="I74" s="11"/>
      <c r="J74" s="11"/>
      <c r="K74" s="11"/>
    </row>
    <row r="75" spans="1:11" s="5" customFormat="1" ht="64.5" x14ac:dyDescent="0.25">
      <c r="A75" s="23" t="s">
        <v>2</v>
      </c>
      <c r="B75" s="31" t="s">
        <v>36</v>
      </c>
      <c r="C75" s="32">
        <v>350</v>
      </c>
      <c r="D75" s="33">
        <v>350</v>
      </c>
      <c r="E75" s="34">
        <v>0.09</v>
      </c>
      <c r="F75" s="33"/>
      <c r="G75" s="33"/>
      <c r="H75" s="33"/>
      <c r="I75" s="33"/>
      <c r="J75" s="33">
        <v>3523.9</v>
      </c>
      <c r="K75" s="34">
        <v>0.91</v>
      </c>
    </row>
    <row r="76" spans="1:11" x14ac:dyDescent="0.25">
      <c r="A76" s="12"/>
      <c r="B76" s="19" t="s">
        <v>4</v>
      </c>
      <c r="C76" s="12"/>
      <c r="D76" s="11"/>
      <c r="E76" s="11"/>
      <c r="F76" s="11"/>
      <c r="G76" s="11"/>
      <c r="H76" s="11"/>
      <c r="I76" s="11"/>
      <c r="J76" s="11"/>
      <c r="K76" s="11"/>
    </row>
    <row r="77" spans="1:11" x14ac:dyDescent="0.25">
      <c r="A77" s="12"/>
      <c r="B77" s="19" t="s">
        <v>5</v>
      </c>
      <c r="C77" s="12"/>
      <c r="D77" s="11"/>
      <c r="E77" s="11"/>
      <c r="F77" s="11"/>
      <c r="G77" s="11"/>
      <c r="H77" s="11"/>
      <c r="I77" s="11"/>
      <c r="J77" s="11"/>
      <c r="K77" s="11"/>
    </row>
    <row r="78" spans="1:11" x14ac:dyDescent="0.25">
      <c r="A78" s="12"/>
      <c r="B78" s="19" t="s">
        <v>6</v>
      </c>
      <c r="C78" s="12"/>
      <c r="D78" s="11"/>
      <c r="E78" s="11"/>
      <c r="F78" s="11"/>
      <c r="G78" s="11"/>
      <c r="H78" s="11"/>
      <c r="I78" s="11"/>
      <c r="J78" s="11"/>
      <c r="K78" s="11"/>
    </row>
    <row r="79" spans="1:11" x14ac:dyDescent="0.25">
      <c r="A79" s="12"/>
      <c r="B79" s="19" t="s">
        <v>7</v>
      </c>
      <c r="C79" s="12">
        <v>350</v>
      </c>
      <c r="D79" s="11">
        <v>350</v>
      </c>
      <c r="E79" s="29">
        <v>0.09</v>
      </c>
      <c r="F79" s="11"/>
      <c r="G79" s="11"/>
      <c r="H79" s="11"/>
      <c r="I79" s="11"/>
      <c r="J79" s="11">
        <v>3523.9</v>
      </c>
      <c r="K79" s="29">
        <v>0.91</v>
      </c>
    </row>
    <row r="80" spans="1:11" x14ac:dyDescent="0.25">
      <c r="A80" s="12"/>
      <c r="B80" s="19" t="s">
        <v>8</v>
      </c>
      <c r="C80" s="12"/>
      <c r="D80" s="11"/>
      <c r="E80" s="11"/>
      <c r="F80" s="11"/>
      <c r="G80" s="11"/>
      <c r="H80" s="11"/>
      <c r="I80" s="11"/>
      <c r="J80" s="11"/>
      <c r="K80" s="11"/>
    </row>
    <row r="81" spans="1:11" ht="64.5" x14ac:dyDescent="0.25">
      <c r="A81" s="12" t="s">
        <v>10</v>
      </c>
      <c r="B81" s="31" t="s">
        <v>37</v>
      </c>
      <c r="C81" s="12">
        <v>346</v>
      </c>
      <c r="D81" s="11">
        <v>346</v>
      </c>
      <c r="E81" s="29">
        <v>0.31</v>
      </c>
      <c r="F81" s="11"/>
      <c r="G81" s="11"/>
      <c r="H81" s="11"/>
      <c r="I81" s="11"/>
      <c r="J81" s="11">
        <v>761.4</v>
      </c>
      <c r="K81" s="29">
        <v>0.69</v>
      </c>
    </row>
    <row r="82" spans="1:11" x14ac:dyDescent="0.25">
      <c r="A82" s="12"/>
      <c r="B82" s="19" t="s">
        <v>4</v>
      </c>
      <c r="C82" s="12"/>
      <c r="D82" s="11"/>
      <c r="E82" s="11"/>
      <c r="F82" s="11"/>
      <c r="G82" s="11"/>
      <c r="H82" s="11"/>
      <c r="I82" s="11"/>
      <c r="J82" s="11"/>
      <c r="K82" s="11"/>
    </row>
    <row r="83" spans="1:11" x14ac:dyDescent="0.25">
      <c r="A83" s="12"/>
      <c r="B83" s="19" t="s">
        <v>5</v>
      </c>
      <c r="C83" s="12"/>
      <c r="D83" s="11"/>
      <c r="E83" s="11"/>
      <c r="F83" s="11"/>
      <c r="G83" s="11"/>
      <c r="H83" s="11"/>
      <c r="I83" s="11"/>
      <c r="J83" s="11"/>
      <c r="K83" s="11"/>
    </row>
    <row r="84" spans="1:11" x14ac:dyDescent="0.25">
      <c r="A84" s="12"/>
      <c r="B84" s="19" t="s">
        <v>6</v>
      </c>
      <c r="C84" s="12"/>
      <c r="D84" s="11"/>
      <c r="E84" s="11"/>
      <c r="F84" s="11"/>
      <c r="G84" s="11"/>
      <c r="H84" s="11"/>
      <c r="I84" s="11"/>
      <c r="J84" s="11"/>
      <c r="K84" s="11"/>
    </row>
    <row r="85" spans="1:11" x14ac:dyDescent="0.25">
      <c r="A85" s="12"/>
      <c r="B85" s="19" t="s">
        <v>7</v>
      </c>
      <c r="C85" s="12">
        <v>346</v>
      </c>
      <c r="D85" s="11">
        <v>346</v>
      </c>
      <c r="E85" s="29">
        <v>0.31</v>
      </c>
      <c r="F85" s="11"/>
      <c r="G85" s="11"/>
      <c r="H85" s="11"/>
      <c r="I85" s="11"/>
      <c r="J85" s="11">
        <v>761.4</v>
      </c>
      <c r="K85" s="29">
        <v>0.69</v>
      </c>
    </row>
    <row r="86" spans="1:11" x14ac:dyDescent="0.25">
      <c r="A86" s="12"/>
      <c r="B86" s="19" t="s">
        <v>8</v>
      </c>
      <c r="C86" s="12"/>
      <c r="D86" s="11"/>
      <c r="E86" s="11"/>
      <c r="F86" s="11"/>
      <c r="G86" s="11"/>
      <c r="H86" s="11"/>
      <c r="I86" s="11"/>
      <c r="J86" s="11"/>
      <c r="K86" s="11"/>
    </row>
    <row r="88" spans="1:11" x14ac:dyDescent="0.25">
      <c r="B88" s="39" t="s">
        <v>38</v>
      </c>
      <c r="C88" s="39"/>
      <c r="H88" s="40" t="s">
        <v>41</v>
      </c>
      <c r="I88" s="40"/>
      <c r="J88" s="40"/>
    </row>
    <row r="89" spans="1:11" x14ac:dyDescent="0.25">
      <c r="B89" s="39" t="s">
        <v>39</v>
      </c>
      <c r="C89" s="39"/>
      <c r="H89" s="40" t="s">
        <v>40</v>
      </c>
      <c r="I89" s="40"/>
      <c r="J89" s="40"/>
      <c r="K89" s="40"/>
    </row>
  </sheetData>
  <mergeCells count="5">
    <mergeCell ref="D1:J1"/>
    <mergeCell ref="B88:C88"/>
    <mergeCell ref="B89:C89"/>
    <mergeCell ref="H88:J88"/>
    <mergeCell ref="H89:K89"/>
  </mergeCells>
  <pageMargins left="0.7" right="0.7" top="0.75" bottom="0.75" header="0.3" footer="0.3"/>
  <pageSetup paperSize="9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2026-04-29T12:46:06Z</dcterms:modified>
</cp:coreProperties>
</file>