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tatarani\"/>
    </mc:Choice>
  </mc:AlternateContent>
  <xr:revisionPtr revIDLastSave="0" documentId="8_{E64D7262-73CA-4E2D-AFBB-D8146EE78A42}" xr6:coauthVersionLast="45" xr6:coauthVersionMax="45" xr10:uidLastSave="{00000000-0000-0000-0000-000000000000}"/>
  <bookViews>
    <workbookView xWindow="2508" yWindow="2508" windowWidth="17280" windowHeight="8964" xr2:uid="{ED6E8067-22A5-4F1F-8BE7-E1D4A7F0AAB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H15" i="1"/>
  <c r="L15" i="1"/>
  <c r="D16" i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E18" i="1"/>
  <c r="I18" i="1"/>
  <c r="K18" i="1" s="1"/>
  <c r="D19" i="1"/>
  <c r="D18" i="1" s="1"/>
  <c r="E19" i="1"/>
  <c r="F19" i="1"/>
  <c r="F18" i="1" s="1"/>
  <c r="G19" i="1"/>
  <c r="G18" i="1" s="1"/>
  <c r="H19" i="1"/>
  <c r="H18" i="1" s="1"/>
  <c r="I19" i="1"/>
  <c r="J19" i="1"/>
  <c r="J18" i="1" s="1"/>
  <c r="K19" i="1"/>
  <c r="L19" i="1"/>
  <c r="L18" i="1" s="1"/>
  <c r="K20" i="1"/>
  <c r="D21" i="1"/>
  <c r="E21" i="1"/>
  <c r="F21" i="1"/>
  <c r="G21" i="1"/>
  <c r="H21" i="1"/>
  <c r="I21" i="1"/>
  <c r="K21" i="1" s="1"/>
  <c r="J21" i="1"/>
  <c r="L21" i="1"/>
  <c r="K22" i="1"/>
  <c r="G13" i="1" l="1"/>
  <c r="G12" i="1" s="1"/>
  <c r="G14" i="1"/>
  <c r="L13" i="1"/>
  <c r="L12" i="1" s="1"/>
  <c r="J14" i="1"/>
  <c r="J13" i="1"/>
  <c r="J12" i="1" s="1"/>
  <c r="F14" i="1"/>
  <c r="F13" i="1"/>
  <c r="F12" i="1" s="1"/>
  <c r="H13" i="1"/>
  <c r="H12" i="1" s="1"/>
  <c r="I13" i="1"/>
  <c r="K15" i="1"/>
  <c r="I14" i="1"/>
  <c r="K14" i="1" s="1"/>
  <c r="E13" i="1"/>
  <c r="E12" i="1" s="1"/>
  <c r="E14" i="1"/>
  <c r="D13" i="1"/>
  <c r="D12" i="1" s="1"/>
  <c r="L14" i="1"/>
  <c r="H14" i="1"/>
  <c r="D14" i="1"/>
  <c r="K13" i="1" l="1"/>
  <c r="I12" i="1"/>
  <c r="K12" i="1" s="1"/>
</calcChain>
</file>

<file path=xl/sharedStrings.xml><?xml version="1.0" encoding="utf-8"?>
<sst xmlns="http://schemas.openxmlformats.org/spreadsheetml/2006/main" count="59" uniqueCount="56">
  <si>
    <t>CENTRALIZAT</t>
  </si>
  <si>
    <t xml:space="preserve"> Anexa 7</t>
  </si>
  <si>
    <t>Cont de executie - Detalierea cheltuielilor - Trimestrul: 3, Anul: 2020</t>
  </si>
  <si>
    <t>Capitolul: 54.02.50 - Alte servicii publice generale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</si>
  <si>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</si>
  <si>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</si>
  <si>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</si>
  <si>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</si>
  <si>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</si>
  <si>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</si>
  <si>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</si>
  <si>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</si>
  <si>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</si>
  <si>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</si>
  <si>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</si>
  <si>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</si>
  <si>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</si>
  <si>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</si>
  <si>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</si>
  <si>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</si>
  <si>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</si>
  <si>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</si>
  <si>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</si>
  <si>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</si>
  <si>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</si>
  <si>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</si>
  <si>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</si>
  <si>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</si>
  <si>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</si>
  <si>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</si>
  <si>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</si>
  <si>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</si>
  <si>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</si>
  <si>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19</t>
  </si>
  <si>
    <t>Indemnizatii platite unor persoane din afara unitatii</t>
  </si>
  <si>
    <t>10.01.12</t>
  </si>
  <si>
    <t>45</t>
  </si>
  <si>
    <t>TITLUL II  BUNURI SI SERVICII  (cod 20.01 la 20.06+20.09 la 20.16+20.18 la 20.27+20.30)</t>
  </si>
  <si>
    <t>20</t>
  </si>
  <si>
    <t>70</t>
  </si>
  <si>
    <t>Deplasari, detasari, transferari  (cod 20.06.01+20.06.02)</t>
  </si>
  <si>
    <t>20.06</t>
  </si>
  <si>
    <t>71</t>
  </si>
  <si>
    <t>Deplasari interne, detaşări, transferari</t>
  </si>
  <si>
    <t>20.06.01</t>
  </si>
  <si>
    <t>94</t>
  </si>
  <si>
    <t>Alte cheltuieli  (cod 20.30.01 la 20.30.04+20.30.06+20.30.07+20.30.09+20.30.30)</t>
  </si>
  <si>
    <t>20.30</t>
  </si>
  <si>
    <t>102</t>
  </si>
  <si>
    <t>Alte cheltuieli cu bunuri si servicii</t>
  </si>
  <si>
    <t>20.30.30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</si>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</sst>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E483D-2A86-41D9-A4F3-66B57222C1C6}">
  <dimension ref="A1:T47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3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25000</v>
      </c>
      <c r="G12" s="11">
        <f>G13</f>
        <v>25000</v>
      </c>
      <c r="H12" s="11">
        <f>H13</f>
        <v>25000</v>
      </c>
      <c r="I12" s="11">
        <f>I13</f>
        <v>24000</v>
      </c>
      <c r="J12" s="11">
        <f>J13</f>
        <v>6882</v>
      </c>
      <c r="K12" s="11">
        <f>I12-J12</f>
        <v>17118</v>
      </c>
      <c r="L12" s="11">
        <f>L13</f>
        <v>2703</v>
      </c>
    </row>
    <row r="13" spans="1:12" s="6" customFormat="1" x14ac:dyDescent="0.3">
      <c r="A13" s="10" t="s">
        <v>21</v>
      </c>
      <c r="B13" s="10" t="s">
        <v>22</v>
      </c>
      <c r="C13" s="10" t="s">
        <v>23</v>
      </c>
      <c r="D13" s="11">
        <f>D15+D18</f>
        <v>0</v>
      </c>
      <c r="E13" s="11">
        <f>E15+E18</f>
        <v>0</v>
      </c>
      <c r="F13" s="11">
        <f>F15+F18</f>
        <v>25000</v>
      </c>
      <c r="G13" s="11">
        <f>G15+G18</f>
        <v>25000</v>
      </c>
      <c r="H13" s="11">
        <f>H15+H18</f>
        <v>25000</v>
      </c>
      <c r="I13" s="11">
        <f>I15+I18</f>
        <v>24000</v>
      </c>
      <c r="J13" s="11">
        <f>J15+J18</f>
        <v>6882</v>
      </c>
      <c r="K13" s="11">
        <f>I13-J13</f>
        <v>17118</v>
      </c>
      <c r="L13" s="11">
        <f>L15+L18</f>
        <v>2703</v>
      </c>
    </row>
    <row r="14" spans="1:12" s="6" customFormat="1" ht="21.6" x14ac:dyDescent="0.3">
      <c r="A14" s="10" t="s">
        <v>24</v>
      </c>
      <c r="B14" s="10" t="s">
        <v>25</v>
      </c>
      <c r="C14" s="10" t="s">
        <v>26</v>
      </c>
      <c r="D14" s="11">
        <f>D15+D18</f>
        <v>0</v>
      </c>
      <c r="E14" s="11">
        <f>E15+E18</f>
        <v>0</v>
      </c>
      <c r="F14" s="11">
        <f>F15+F18</f>
        <v>25000</v>
      </c>
      <c r="G14" s="11">
        <f>G15+G18</f>
        <v>25000</v>
      </c>
      <c r="H14" s="11">
        <f>H15+H18</f>
        <v>25000</v>
      </c>
      <c r="I14" s="11">
        <f>I15+I18</f>
        <v>24000</v>
      </c>
      <c r="J14" s="11">
        <f>J15+J18</f>
        <v>6882</v>
      </c>
      <c r="K14" s="11">
        <f>I14-J14</f>
        <v>17118</v>
      </c>
      <c r="L14" s="11">
        <f>L15+L18</f>
        <v>2703</v>
      </c>
    </row>
    <row r="15" spans="1:12" s="6" customFormat="1" ht="21.6" x14ac:dyDescent="0.3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1000</v>
      </c>
      <c r="G15" s="11">
        <f>G16</f>
        <v>1000</v>
      </c>
      <c r="H15" s="11">
        <f>H16</f>
        <v>1000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0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1000</v>
      </c>
      <c r="G16" s="11">
        <f>+G17</f>
        <v>1000</v>
      </c>
      <c r="H16" s="11">
        <f>+H17</f>
        <v>1000</v>
      </c>
      <c r="I16" s="11">
        <f>+I17</f>
        <v>0</v>
      </c>
      <c r="J16" s="11">
        <f>+J17</f>
        <v>0</v>
      </c>
      <c r="K16" s="11">
        <f>I16-J16</f>
        <v>0</v>
      </c>
      <c r="L16" s="11">
        <f>+L17</f>
        <v>0</v>
      </c>
    </row>
    <row r="17" spans="1:12" s="6" customFormat="1" x14ac:dyDescent="0.3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1000</v>
      </c>
      <c r="G17" s="11">
        <v>1000</v>
      </c>
      <c r="H17" s="11">
        <v>1000</v>
      </c>
      <c r="I17" s="11">
        <v>0</v>
      </c>
      <c r="J17" s="11">
        <v>0</v>
      </c>
      <c r="K17" s="11">
        <f>I17-J17</f>
        <v>0</v>
      </c>
      <c r="L17" s="11">
        <v>0</v>
      </c>
    </row>
    <row r="18" spans="1:12" s="6" customFormat="1" ht="21.6" x14ac:dyDescent="0.3">
      <c r="A18" s="10" t="s">
        <v>36</v>
      </c>
      <c r="B18" s="10" t="s">
        <v>37</v>
      </c>
      <c r="C18" s="10" t="s">
        <v>38</v>
      </c>
      <c r="D18" s="11">
        <f>+D19+D21</f>
        <v>0</v>
      </c>
      <c r="E18" s="11">
        <f>+E19+E21</f>
        <v>0</v>
      </c>
      <c r="F18" s="11">
        <f>+F19+F21</f>
        <v>24000</v>
      </c>
      <c r="G18" s="11">
        <f>+G19+G21</f>
        <v>24000</v>
      </c>
      <c r="H18" s="11">
        <f>+H19+H21</f>
        <v>24000</v>
      </c>
      <c r="I18" s="11">
        <f>+I19+I21</f>
        <v>24000</v>
      </c>
      <c r="J18" s="11">
        <f>+J19+J21</f>
        <v>6882</v>
      </c>
      <c r="K18" s="11">
        <f>I18-J18</f>
        <v>17118</v>
      </c>
      <c r="L18" s="11">
        <f>+L19+L21</f>
        <v>2703</v>
      </c>
    </row>
    <row r="19" spans="1:12" s="6" customFormat="1" ht="21.6" x14ac:dyDescent="0.3">
      <c r="A19" s="10" t="s">
        <v>39</v>
      </c>
      <c r="B19" s="10" t="s">
        <v>40</v>
      </c>
      <c r="C19" s="10" t="s">
        <v>41</v>
      </c>
      <c r="D19" s="11">
        <f>D20</f>
        <v>0</v>
      </c>
      <c r="E19" s="11">
        <f>E20</f>
        <v>0</v>
      </c>
      <c r="F19" s="11">
        <f>F20</f>
        <v>5000</v>
      </c>
      <c r="G19" s="11">
        <f>G20</f>
        <v>5000</v>
      </c>
      <c r="H19" s="11">
        <f>H20</f>
        <v>5000</v>
      </c>
      <c r="I19" s="11">
        <f>I20</f>
        <v>5000</v>
      </c>
      <c r="J19" s="11">
        <f>J20</f>
        <v>1640</v>
      </c>
      <c r="K19" s="11">
        <f>I19-J19</f>
        <v>3360</v>
      </c>
      <c r="L19" s="11">
        <f>L20</f>
        <v>1640</v>
      </c>
    </row>
    <row r="20" spans="1:12" s="6" customFormat="1" x14ac:dyDescent="0.3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5000</v>
      </c>
      <c r="G20" s="11">
        <v>5000</v>
      </c>
      <c r="H20" s="11">
        <v>5000</v>
      </c>
      <c r="I20" s="11">
        <v>5000</v>
      </c>
      <c r="J20" s="11">
        <v>1640</v>
      </c>
      <c r="K20" s="11">
        <f>I20-J20</f>
        <v>3360</v>
      </c>
      <c r="L20" s="11">
        <v>1640</v>
      </c>
    </row>
    <row r="21" spans="1:12" s="6" customFormat="1" ht="21.6" x14ac:dyDescent="0.3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19000</v>
      </c>
      <c r="G21" s="11">
        <f>+G22</f>
        <v>19000</v>
      </c>
      <c r="H21" s="11">
        <f>+H22</f>
        <v>19000</v>
      </c>
      <c r="I21" s="11">
        <f>+I22</f>
        <v>19000</v>
      </c>
      <c r="J21" s="11">
        <f>+J22</f>
        <v>5242</v>
      </c>
      <c r="K21" s="11">
        <f>I21-J21</f>
        <v>13758</v>
      </c>
      <c r="L21" s="11">
        <f>+L22</f>
        <v>1063</v>
      </c>
    </row>
    <row r="22" spans="1:12" s="6" customFormat="1" x14ac:dyDescent="0.3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19000</v>
      </c>
      <c r="G22" s="11">
        <v>19000</v>
      </c>
      <c r="H22" s="11">
        <v>19000</v>
      </c>
      <c r="I22" s="11">
        <v>19000</v>
      </c>
      <c r="J22" s="11">
        <v>5242</v>
      </c>
      <c r="K22" s="11">
        <f>I22-J22</f>
        <v>13758</v>
      </c>
      <c r="L22" s="11">
        <v>1063</v>
      </c>
    </row>
    <row r="23" spans="1:12" s="6" customFormat="1" x14ac:dyDescent="0.3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3">
      <c r="A24" s="13" t="s">
        <v>51</v>
      </c>
      <c r="B24" s="13"/>
      <c r="C24" s="13"/>
      <c r="D24" s="13"/>
      <c r="E24" s="13" t="s">
        <v>53</v>
      </c>
      <c r="F24" s="13"/>
      <c r="G24" s="13"/>
      <c r="H24" s="13"/>
      <c r="I24" s="13" t="s">
        <v>54</v>
      </c>
      <c r="J24" s="13"/>
      <c r="K24" s="13"/>
      <c r="L24" s="13"/>
    </row>
    <row r="25" spans="1:12" x14ac:dyDescent="0.3">
      <c r="A25" s="3" t="s">
        <v>52</v>
      </c>
      <c r="B25" s="3"/>
      <c r="C25" s="3"/>
      <c r="D25" s="3"/>
      <c r="E25" s="3" t="s">
        <v>53</v>
      </c>
      <c r="F25" s="3"/>
      <c r="G25" s="3"/>
      <c r="H25" s="3"/>
      <c r="I25" s="3" t="s">
        <v>55</v>
      </c>
      <c r="J25" s="3"/>
      <c r="K25" s="3"/>
      <c r="L25" s="3"/>
    </row>
    <row r="47" spans="1:20" x14ac:dyDescent="0.3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4">
    <mergeCell ref="K6:K10"/>
    <mergeCell ref="L6:L10"/>
    <mergeCell ref="A24:D24"/>
    <mergeCell ref="A25:D25"/>
    <mergeCell ref="E24:H24"/>
    <mergeCell ref="E25:H25"/>
    <mergeCell ref="I24:L24"/>
    <mergeCell ref="I25:L2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2020-11-11T06:49:41Z</dcterms:created>
  <dcterms:modified xsi:type="dcterms:W3CDTF">2020-11-11T06:49:44Z</dcterms:modified>
</cp:coreProperties>
</file>