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K13" i="1"/>
  <c r="K12" i="1" s="1"/>
  <c r="J14" i="1"/>
  <c r="D15" i="1"/>
  <c r="E15" i="1"/>
  <c r="F15" i="1"/>
  <c r="G15" i="1"/>
  <c r="H15" i="1"/>
  <c r="I15" i="1"/>
  <c r="J15" i="1"/>
  <c r="K15" i="1"/>
  <c r="J16" i="1"/>
  <c r="J17" i="1"/>
  <c r="J18" i="1"/>
  <c r="J19" i="1"/>
  <c r="J20" i="1"/>
  <c r="D22" i="1"/>
  <c r="D21" i="1" s="1"/>
  <c r="E22" i="1"/>
  <c r="E21" i="1" s="1"/>
  <c r="F22" i="1"/>
  <c r="F21" i="1" s="1"/>
  <c r="G22" i="1"/>
  <c r="G21" i="1" s="1"/>
  <c r="H22" i="1"/>
  <c r="H21" i="1" s="1"/>
  <c r="I22" i="1"/>
  <c r="I21" i="1" s="1"/>
  <c r="K22" i="1"/>
  <c r="K21" i="1" s="1"/>
  <c r="J23" i="1"/>
  <c r="I10" i="1" l="1"/>
  <c r="I9" i="1" s="1"/>
  <c r="I11" i="1"/>
  <c r="H10" i="1"/>
  <c r="H11" i="1"/>
  <c r="J11" i="1" s="1"/>
  <c r="J12" i="1"/>
  <c r="G10" i="1"/>
  <c r="G9" i="1" s="1"/>
  <c r="G11" i="1"/>
  <c r="F10" i="1"/>
  <c r="F9" i="1" s="1"/>
  <c r="F11" i="1"/>
  <c r="K10" i="1"/>
  <c r="K9" i="1" s="1"/>
  <c r="K11" i="1"/>
  <c r="J21" i="1"/>
  <c r="E10" i="1"/>
  <c r="E9" i="1" s="1"/>
  <c r="E11" i="1"/>
  <c r="D11" i="1"/>
  <c r="D10" i="1"/>
  <c r="D9" i="1" s="1"/>
  <c r="J13" i="1"/>
  <c r="J22" i="1"/>
  <c r="H9" i="1" l="1"/>
  <c r="J9" i="1" s="1"/>
  <c r="J10" i="1"/>
</calcChain>
</file>

<file path=xl/sharedStrings.xml><?xml version="1.0" encoding="utf-8"?>
<sst xmlns="http://schemas.openxmlformats.org/spreadsheetml/2006/main" count="69" uniqueCount="68">
  <si>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</si>
  <si>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</si>
  <si>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</si>
  <si>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</si>
  <si>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</si>
  <si>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1, Anul: 2016</t>
  </si>
  <si>
    <t>Capitolul: 68.02.05.02 - Asistenta sociala  in  caz de invaliditate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</si>
  <si>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</si>
  <si>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</si>
  <si>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</si>
  <si>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</si>
  <si>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</si>
  <si>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</si>
  <si>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</si>
  <si>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</si>
  <si>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</si>
  <si>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</si>
  <si>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</si>
  <si>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</si>
  <si>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</si>
  <si>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</si>
  <si>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</si>
  <si>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</si>
  <si>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</si>
  <si>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</si>
  <si>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</si>
  <si>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</si>
  <si>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</si>
  <si>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</si>
  <si>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</si>
  <si>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</si>
  <si>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</si>
  <si>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</si>
  <si>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</si>
  <si>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</si>
  <si>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</si>
  <si>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</si>
  <si>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</si>
  <si>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</si>
  <si>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</si>
  <si>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</si>
  <si>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</si>
  <si>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</si>
  <si>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</si>
  <si>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</si>
  <si>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</si>
  <si>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</si>
  <si>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</si>
  <si>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</si>
  <si>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</si>
  <si>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</si>
  <si>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</si>
  <si>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</si>
  <si>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</si>
  <si>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</si>
  <si>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</si>
  <si>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</si>
  <si>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</si>
  <si>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</si>
  <si>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</si>
  <si>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162</t>
  </si>
  <si>
    <t>Ajutoare sociale in numerar</t>
  </si>
  <si>
    <t>57.02.01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</si>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</sst>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</f>
        <v>59900</v>
      </c>
      <c r="E9" s="10">
        <f>E10</f>
        <v>289340</v>
      </c>
      <c r="F9" s="10">
        <f>F10</f>
        <v>59900</v>
      </c>
      <c r="G9" s="10">
        <f>G10</f>
        <v>59900</v>
      </c>
      <c r="H9" s="10">
        <f>H10</f>
        <v>59900</v>
      </c>
      <c r="I9" s="10">
        <f>I10</f>
        <v>59115</v>
      </c>
      <c r="J9" s="10">
        <f>H9-I9</f>
        <v>785</v>
      </c>
      <c r="K9" s="10">
        <f>K10</f>
        <v>61591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D12+D21</f>
        <v>59900</v>
      </c>
      <c r="E10" s="10">
        <f>E12+E21</f>
        <v>289340</v>
      </c>
      <c r="F10" s="10">
        <f>F12+F21</f>
        <v>59900</v>
      </c>
      <c r="G10" s="10">
        <f>G12+G21</f>
        <v>59900</v>
      </c>
      <c r="H10" s="10">
        <f>H12+H21</f>
        <v>59900</v>
      </c>
      <c r="I10" s="10">
        <f>I12+I21</f>
        <v>59115</v>
      </c>
      <c r="J10" s="10">
        <f>H10-I10</f>
        <v>785</v>
      </c>
      <c r="K10" s="10">
        <f>K12+K21</f>
        <v>61591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D12+D21</f>
        <v>59900</v>
      </c>
      <c r="E11" s="10">
        <f>E12+E21</f>
        <v>289340</v>
      </c>
      <c r="F11" s="10">
        <f>F12+F21</f>
        <v>59900</v>
      </c>
      <c r="G11" s="10">
        <f>G12+G21</f>
        <v>59900</v>
      </c>
      <c r="H11" s="10">
        <f>H12+H21</f>
        <v>59900</v>
      </c>
      <c r="I11" s="10">
        <f>I12+I21</f>
        <v>59115</v>
      </c>
      <c r="J11" s="10">
        <f>H11-I11</f>
        <v>785</v>
      </c>
      <c r="K11" s="10">
        <f>K12+K21</f>
        <v>61591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D13+D15</f>
        <v>37300</v>
      </c>
      <c r="E12" s="10">
        <f>E13+E15</f>
        <v>210740</v>
      </c>
      <c r="F12" s="10">
        <f>F13+F15</f>
        <v>37300</v>
      </c>
      <c r="G12" s="10">
        <f>G13+G15</f>
        <v>37300</v>
      </c>
      <c r="H12" s="10">
        <f>H13+H15</f>
        <v>37300</v>
      </c>
      <c r="I12" s="10">
        <f>I13+I15</f>
        <v>36582</v>
      </c>
      <c r="J12" s="10">
        <f>H12-I12</f>
        <v>718</v>
      </c>
      <c r="K12" s="10">
        <f>K13+K15</f>
        <v>39058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D14</f>
        <v>30350</v>
      </c>
      <c r="E13" s="10">
        <f>E14</f>
        <v>172140</v>
      </c>
      <c r="F13" s="10">
        <f>F14</f>
        <v>30350</v>
      </c>
      <c r="G13" s="10">
        <f>G14</f>
        <v>30350</v>
      </c>
      <c r="H13" s="10">
        <f>H14</f>
        <v>30350</v>
      </c>
      <c r="I13" s="10">
        <f>I14</f>
        <v>30350</v>
      </c>
      <c r="J13" s="10">
        <f>H13-I13</f>
        <v>0</v>
      </c>
      <c r="K13" s="10">
        <f>K14</f>
        <v>32450</v>
      </c>
    </row>
    <row r="14" spans="1:11" s="6" customFormat="1" x14ac:dyDescent="0.25">
      <c r="A14" s="9" t="s">
        <v>33</v>
      </c>
      <c r="B14" s="9" t="s">
        <v>34</v>
      </c>
      <c r="C14" s="9" t="s">
        <v>35</v>
      </c>
      <c r="D14" s="10">
        <v>30350</v>
      </c>
      <c r="E14" s="10">
        <v>172140</v>
      </c>
      <c r="F14" s="10">
        <v>30350</v>
      </c>
      <c r="G14" s="10">
        <v>30350</v>
      </c>
      <c r="H14" s="10">
        <v>30350</v>
      </c>
      <c r="I14" s="10">
        <v>30350</v>
      </c>
      <c r="J14" s="10">
        <f>H14-I14</f>
        <v>0</v>
      </c>
      <c r="K14" s="10">
        <v>32450</v>
      </c>
    </row>
    <row r="15" spans="1:11" s="6" customFormat="1" x14ac:dyDescent="0.25">
      <c r="A15" s="9" t="s">
        <v>36</v>
      </c>
      <c r="B15" s="9" t="s">
        <v>37</v>
      </c>
      <c r="C15" s="9" t="s">
        <v>38</v>
      </c>
      <c r="D15" s="10">
        <f>D16+D17+D18+D19+D20</f>
        <v>6950</v>
      </c>
      <c r="E15" s="10">
        <f>E16+E17+E18+E19+E20</f>
        <v>38600</v>
      </c>
      <c r="F15" s="10">
        <f>F16+F17+F18+F19+F20</f>
        <v>6950</v>
      </c>
      <c r="G15" s="10">
        <f>G16+G17+G18+G19+G20</f>
        <v>6950</v>
      </c>
      <c r="H15" s="10">
        <f>H16+H17+H18+H19+H20</f>
        <v>6950</v>
      </c>
      <c r="I15" s="10">
        <f>I16+I17+I18+I19+I20</f>
        <v>6232</v>
      </c>
      <c r="J15" s="10">
        <f>H15-I15</f>
        <v>718</v>
      </c>
      <c r="K15" s="10">
        <f>K16+K17+K18+K19+K20</f>
        <v>6608</v>
      </c>
    </row>
    <row r="16" spans="1:11" s="6" customFormat="1" x14ac:dyDescent="0.25">
      <c r="A16" s="9" t="s">
        <v>39</v>
      </c>
      <c r="B16" s="9" t="s">
        <v>40</v>
      </c>
      <c r="C16" s="9" t="s">
        <v>41</v>
      </c>
      <c r="D16" s="10">
        <v>5000</v>
      </c>
      <c r="E16" s="10">
        <v>26900</v>
      </c>
      <c r="F16" s="10">
        <v>5000</v>
      </c>
      <c r="G16" s="10">
        <v>5000</v>
      </c>
      <c r="H16" s="10">
        <v>5000</v>
      </c>
      <c r="I16" s="10">
        <v>4779</v>
      </c>
      <c r="J16" s="10">
        <f>H16-I16</f>
        <v>221</v>
      </c>
      <c r="K16" s="10">
        <v>5111</v>
      </c>
    </row>
    <row r="17" spans="1:12" s="6" customFormat="1" x14ac:dyDescent="0.25">
      <c r="A17" s="9" t="s">
        <v>42</v>
      </c>
      <c r="B17" s="9" t="s">
        <v>43</v>
      </c>
      <c r="C17" s="9" t="s">
        <v>44</v>
      </c>
      <c r="D17" s="10">
        <v>200</v>
      </c>
      <c r="E17" s="10">
        <v>950</v>
      </c>
      <c r="F17" s="10">
        <v>200</v>
      </c>
      <c r="G17" s="10">
        <v>200</v>
      </c>
      <c r="H17" s="10">
        <v>200</v>
      </c>
      <c r="I17" s="10">
        <v>151</v>
      </c>
      <c r="J17" s="10">
        <f>H17-I17</f>
        <v>49</v>
      </c>
      <c r="K17" s="10">
        <v>162</v>
      </c>
    </row>
    <row r="18" spans="1:12" s="6" customFormat="1" x14ac:dyDescent="0.25">
      <c r="A18" s="9" t="s">
        <v>45</v>
      </c>
      <c r="B18" s="9" t="s">
        <v>46</v>
      </c>
      <c r="C18" s="9" t="s">
        <v>47</v>
      </c>
      <c r="D18" s="10">
        <v>1350</v>
      </c>
      <c r="E18" s="10">
        <v>8800</v>
      </c>
      <c r="F18" s="10">
        <v>1350</v>
      </c>
      <c r="G18" s="10">
        <v>1350</v>
      </c>
      <c r="H18" s="10">
        <v>1350</v>
      </c>
      <c r="I18" s="10">
        <v>1081</v>
      </c>
      <c r="J18" s="10">
        <f>H18-I18</f>
        <v>269</v>
      </c>
      <c r="K18" s="10">
        <v>1191</v>
      </c>
    </row>
    <row r="19" spans="1:12" s="6" customFormat="1" ht="22.5" x14ac:dyDescent="0.25">
      <c r="A19" s="9" t="s">
        <v>48</v>
      </c>
      <c r="B19" s="9" t="s">
        <v>49</v>
      </c>
      <c r="C19" s="9" t="s">
        <v>50</v>
      </c>
      <c r="D19" s="10">
        <v>100</v>
      </c>
      <c r="E19" s="10">
        <v>400</v>
      </c>
      <c r="F19" s="10">
        <v>100</v>
      </c>
      <c r="G19" s="10">
        <v>100</v>
      </c>
      <c r="H19" s="10">
        <v>100</v>
      </c>
      <c r="I19" s="10">
        <v>45</v>
      </c>
      <c r="J19" s="10">
        <f>H19-I19</f>
        <v>55</v>
      </c>
      <c r="K19" s="10">
        <v>48</v>
      </c>
    </row>
    <row r="20" spans="1:12" s="6" customFormat="1" x14ac:dyDescent="0.25">
      <c r="A20" s="9" t="s">
        <v>51</v>
      </c>
      <c r="B20" s="9" t="s">
        <v>52</v>
      </c>
      <c r="C20" s="9" t="s">
        <v>53</v>
      </c>
      <c r="D20" s="10">
        <v>300</v>
      </c>
      <c r="E20" s="10">
        <v>1550</v>
      </c>
      <c r="F20" s="10">
        <v>300</v>
      </c>
      <c r="G20" s="10">
        <v>300</v>
      </c>
      <c r="H20" s="10">
        <v>300</v>
      </c>
      <c r="I20" s="10">
        <v>176</v>
      </c>
      <c r="J20" s="10">
        <f>H20-I20</f>
        <v>124</v>
      </c>
      <c r="K20" s="10">
        <v>96</v>
      </c>
    </row>
    <row r="21" spans="1:12" s="6" customFormat="1" x14ac:dyDescent="0.25">
      <c r="A21" s="9" t="s">
        <v>54</v>
      </c>
      <c r="B21" s="9" t="s">
        <v>55</v>
      </c>
      <c r="C21" s="9" t="s">
        <v>56</v>
      </c>
      <c r="D21" s="10">
        <f>+D22</f>
        <v>22600</v>
      </c>
      <c r="E21" s="10">
        <f>+E22</f>
        <v>78600</v>
      </c>
      <c r="F21" s="10">
        <f>+F22</f>
        <v>22600</v>
      </c>
      <c r="G21" s="10">
        <f>+G22</f>
        <v>22600</v>
      </c>
      <c r="H21" s="10">
        <f>+H22</f>
        <v>22600</v>
      </c>
      <c r="I21" s="10">
        <f>+I22</f>
        <v>22533</v>
      </c>
      <c r="J21" s="10">
        <f>H21-I21</f>
        <v>67</v>
      </c>
      <c r="K21" s="10">
        <f>+K22</f>
        <v>22533</v>
      </c>
    </row>
    <row r="22" spans="1:12" s="6" customFormat="1" x14ac:dyDescent="0.25">
      <c r="A22" s="9" t="s">
        <v>57</v>
      </c>
      <c r="B22" s="9" t="s">
        <v>58</v>
      </c>
      <c r="C22" s="9" t="s">
        <v>59</v>
      </c>
      <c r="D22" s="10">
        <f>D23</f>
        <v>22600</v>
      </c>
      <c r="E22" s="10">
        <f>E23</f>
        <v>78600</v>
      </c>
      <c r="F22" s="10">
        <f>F23</f>
        <v>22600</v>
      </c>
      <c r="G22" s="10">
        <f>G23</f>
        <v>22600</v>
      </c>
      <c r="H22" s="10">
        <f>H23</f>
        <v>22600</v>
      </c>
      <c r="I22" s="10">
        <f>I23</f>
        <v>22533</v>
      </c>
      <c r="J22" s="10">
        <f>H22-I22</f>
        <v>67</v>
      </c>
      <c r="K22" s="10">
        <f>K23</f>
        <v>22533</v>
      </c>
    </row>
    <row r="23" spans="1:12" s="6" customFormat="1" x14ac:dyDescent="0.25">
      <c r="A23" s="9" t="s">
        <v>60</v>
      </c>
      <c r="B23" s="9" t="s">
        <v>61</v>
      </c>
      <c r="C23" s="9" t="s">
        <v>62</v>
      </c>
      <c r="D23" s="10">
        <v>22600</v>
      </c>
      <c r="E23" s="10">
        <v>78600</v>
      </c>
      <c r="F23" s="10">
        <v>22600</v>
      </c>
      <c r="G23" s="10">
        <v>22600</v>
      </c>
      <c r="H23" s="10">
        <v>22600</v>
      </c>
      <c r="I23" s="10">
        <v>22533</v>
      </c>
      <c r="J23" s="10">
        <f>H23-I23</f>
        <v>67</v>
      </c>
      <c r="K23" s="10">
        <v>22533</v>
      </c>
    </row>
    <row r="24" spans="1:12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</row>
    <row r="25" spans="1:12" x14ac:dyDescent="0.25">
      <c r="A25" s="12" t="s">
        <v>63</v>
      </c>
      <c r="B25" s="12"/>
      <c r="C25" s="12"/>
      <c r="D25" s="12"/>
      <c r="E25" s="12" t="s">
        <v>65</v>
      </c>
      <c r="F25" s="12"/>
      <c r="G25" s="12"/>
      <c r="H25" s="12"/>
      <c r="I25" s="12" t="s">
        <v>66</v>
      </c>
      <c r="J25" s="12"/>
      <c r="K25" s="12"/>
      <c r="L25" s="12"/>
    </row>
    <row r="26" spans="1:12" x14ac:dyDescent="0.25">
      <c r="A26" s="3" t="s">
        <v>64</v>
      </c>
      <c r="B26" s="3"/>
      <c r="C26" s="3"/>
      <c r="D26" s="3"/>
      <c r="E26" s="3" t="s">
        <v>65</v>
      </c>
      <c r="F26" s="3"/>
      <c r="G26" s="3"/>
      <c r="H26" s="3"/>
      <c r="I26" s="3" t="s">
        <v>67</v>
      </c>
      <c r="J26" s="3"/>
      <c r="K26" s="3"/>
      <c r="L26" s="3"/>
    </row>
    <row r="49" spans="1:20" x14ac:dyDescent="0.25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3">
    <mergeCell ref="A7:K7"/>
    <mergeCell ref="A25:D25"/>
    <mergeCell ref="A26:D26"/>
    <mergeCell ref="E25:H25"/>
    <mergeCell ref="E26:H26"/>
    <mergeCell ref="I25:L25"/>
    <mergeCell ref="I26:L2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2016-09-12T07:08:11Z</dcterms:created>
  <dcterms:modified xsi:type="dcterms:W3CDTF">2016-09-12T07:08:12Z</dcterms:modified>
</cp:coreProperties>
</file>