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K13" i="1"/>
  <c r="K12" i="1" s="1"/>
  <c r="J14" i="1"/>
  <c r="J15" i="1"/>
  <c r="J16" i="1"/>
  <c r="D17" i="1"/>
  <c r="E17" i="1"/>
  <c r="F17" i="1"/>
  <c r="G17" i="1"/>
  <c r="H17" i="1"/>
  <c r="I17" i="1"/>
  <c r="J17" i="1" s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J24" i="1"/>
  <c r="K24" i="1"/>
  <c r="K23" i="1" s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K27" i="1"/>
  <c r="K26" i="1" s="1"/>
  <c r="J28" i="1"/>
  <c r="I10" i="1" l="1"/>
  <c r="I9" i="1" s="1"/>
  <c r="I11" i="1"/>
  <c r="D10" i="1"/>
  <c r="D9" i="1" s="1"/>
  <c r="D11" i="1"/>
  <c r="J26" i="1"/>
  <c r="J12" i="1"/>
  <c r="H10" i="1"/>
  <c r="H11" i="1"/>
  <c r="J11" i="1" s="1"/>
  <c r="K10" i="1"/>
  <c r="K9" i="1" s="1"/>
  <c r="K11" i="1"/>
  <c r="F10" i="1"/>
  <c r="F9" i="1" s="1"/>
  <c r="F11" i="1"/>
  <c r="G10" i="1"/>
  <c r="G9" i="1" s="1"/>
  <c r="G11" i="1"/>
  <c r="E10" i="1"/>
  <c r="E9" i="1" s="1"/>
  <c r="E11" i="1"/>
  <c r="J27" i="1"/>
  <c r="H9" i="1" l="1"/>
  <c r="J9" i="1" s="1"/>
  <c r="J10" i="1"/>
</calcChain>
</file>

<file path=xl/sharedStrings.xml><?xml version="1.0" encoding="utf-8"?>
<sst xmlns="http://schemas.openxmlformats.org/spreadsheetml/2006/main" count="84" uniqueCount="83">
  <si>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</si>
  <si>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</si>
  <si>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</si>
  <si>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</si>
  <si>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</si>
  <si>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</si>
  <si>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65.02.03.01 - Invatamant prescolar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</si>
  <si>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</si>
  <si>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</si>
  <si>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</si>
  <si>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</si>
  <si>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</si>
  <si>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</si>
  <si>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</si>
  <si>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</si>
  <si>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</si>
  <si>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</si>
  <si>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</si>
  <si>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</si>
  <si>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</si>
  <si>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</si>
  <si>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</si>
  <si>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</si>
  <si>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</si>
  <si>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</si>
  <si>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</si>
  <si>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</si>
  <si>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</si>
  <si>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</si>
  <si>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</si>
  <si>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</si>
  <si>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</si>
  <si>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</si>
  <si>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</si>
  <si>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</si>
  <si>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</si>
  <si>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</si>
  <si>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</si>
  <si>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</si>
  <si>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</si>
  <si>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</si>
  <si>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</si>
  <si>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</si>
  <si>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</si>
  <si>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</si>
  <si>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</si>
  <si>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</si>
  <si>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</si>
  <si>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</si>
  <si>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</si>
  <si>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</si>
  <si>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</si>
  <si>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</si>
  <si>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</si>
  <si>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</si>
  <si>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</si>
  <si>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</si>
  <si>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</si>
  <si>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</si>
  <si>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</si>
  <si>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</si>
  <si>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</si>
  <si>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</si>
  <si>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</si>
  <si>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</si>
  <si>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</si>
  <si>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</si>
  <si>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</si>
  <si>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</si>
  <si>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</si>
  <si>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</si>
  <si>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</si>
  <si>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</si>
  <si>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</si>
  <si>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</si>
  <si>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164</t>
  </si>
  <si>
    <t>Tichete de creşă şi tichete sociale pentru grădiniţă</t>
  </si>
  <si>
    <t>57.02.03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</si>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</sst>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222900</v>
      </c>
      <c r="E9" s="10">
        <f>E10</f>
        <v>222900</v>
      </c>
      <c r="F9" s="10">
        <f>F10</f>
        <v>127600</v>
      </c>
      <c r="G9" s="10">
        <f>G10</f>
        <v>127600</v>
      </c>
      <c r="H9" s="10">
        <f>H10</f>
        <v>127600</v>
      </c>
      <c r="I9" s="10">
        <f>I10</f>
        <v>108659</v>
      </c>
      <c r="J9" s="10">
        <f>H9-I9</f>
        <v>18941</v>
      </c>
      <c r="K9" s="10">
        <f>K10</f>
        <v>112645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D12+D23+D26</f>
        <v>222900</v>
      </c>
      <c r="E10" s="10">
        <f>E12+E23+E26</f>
        <v>222900</v>
      </c>
      <c r="F10" s="10">
        <f>F12+F23+F26</f>
        <v>127600</v>
      </c>
      <c r="G10" s="10">
        <f>G12+G23+G26</f>
        <v>127600</v>
      </c>
      <c r="H10" s="10">
        <f>H12+H23+H26</f>
        <v>127600</v>
      </c>
      <c r="I10" s="10">
        <f>I12+I23+I26</f>
        <v>108659</v>
      </c>
      <c r="J10" s="10">
        <f>H10-I10</f>
        <v>18941</v>
      </c>
      <c r="K10" s="10">
        <f>K12+K23+K26</f>
        <v>112645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D12+D23+D26</f>
        <v>222900</v>
      </c>
      <c r="E11" s="10">
        <f>E12+E23+E26</f>
        <v>222900</v>
      </c>
      <c r="F11" s="10">
        <f>F12+F23+F26</f>
        <v>127600</v>
      </c>
      <c r="G11" s="10">
        <f>G12+G23+G26</f>
        <v>127600</v>
      </c>
      <c r="H11" s="10">
        <f>H12+H23+H26</f>
        <v>127600</v>
      </c>
      <c r="I11" s="10">
        <f>I12+I23+I26</f>
        <v>108659</v>
      </c>
      <c r="J11" s="10">
        <f>H11-I11</f>
        <v>18941</v>
      </c>
      <c r="K11" s="10">
        <f>K12+K23+K26</f>
        <v>112645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D13+D17</f>
        <v>209900</v>
      </c>
      <c r="E12" s="10">
        <f>E13+E17</f>
        <v>209900</v>
      </c>
      <c r="F12" s="10">
        <f>F13+F17</f>
        <v>114600</v>
      </c>
      <c r="G12" s="10">
        <f>G13+G17</f>
        <v>114600</v>
      </c>
      <c r="H12" s="10">
        <f>H13+H17</f>
        <v>114600</v>
      </c>
      <c r="I12" s="10">
        <f>I13+I17</f>
        <v>101359</v>
      </c>
      <c r="J12" s="10">
        <f>H12-I12</f>
        <v>13241</v>
      </c>
      <c r="K12" s="10">
        <f>K13+K17</f>
        <v>110745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D14+D15+D16</f>
        <v>169800</v>
      </c>
      <c r="E13" s="10">
        <f>E14+E15+E16</f>
        <v>169800</v>
      </c>
      <c r="F13" s="10">
        <f>F14+F15+F16</f>
        <v>92300</v>
      </c>
      <c r="G13" s="10">
        <f>G14+G15+G16</f>
        <v>92300</v>
      </c>
      <c r="H13" s="10">
        <f>H14+H15+H16</f>
        <v>92300</v>
      </c>
      <c r="I13" s="10">
        <f>I14+I15+I16</f>
        <v>82743</v>
      </c>
      <c r="J13" s="10">
        <f>H13-I13</f>
        <v>9557</v>
      </c>
      <c r="K13" s="10">
        <f>K14+K15+K16</f>
        <v>92102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156800</v>
      </c>
      <c r="E14" s="10">
        <v>156800</v>
      </c>
      <c r="F14" s="10">
        <v>85800</v>
      </c>
      <c r="G14" s="10">
        <v>85800</v>
      </c>
      <c r="H14" s="10">
        <v>85800</v>
      </c>
      <c r="I14" s="10">
        <v>78230</v>
      </c>
      <c r="J14" s="10">
        <f>H14-I14</f>
        <v>7570</v>
      </c>
      <c r="K14" s="10">
        <v>87657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v>12000</v>
      </c>
      <c r="E15" s="10">
        <v>12000</v>
      </c>
      <c r="F15" s="10">
        <v>6000</v>
      </c>
      <c r="G15" s="10">
        <v>6000</v>
      </c>
      <c r="H15" s="10">
        <v>6000</v>
      </c>
      <c r="I15" s="10">
        <v>4395</v>
      </c>
      <c r="J15" s="10">
        <f>H15-I15</f>
        <v>1605</v>
      </c>
      <c r="K15" s="10">
        <v>4327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1000</v>
      </c>
      <c r="E16" s="10">
        <v>1000</v>
      </c>
      <c r="F16" s="10">
        <v>500</v>
      </c>
      <c r="G16" s="10">
        <v>500</v>
      </c>
      <c r="H16" s="10">
        <v>500</v>
      </c>
      <c r="I16" s="10">
        <v>118</v>
      </c>
      <c r="J16" s="10">
        <f>H16-I16</f>
        <v>382</v>
      </c>
      <c r="K16" s="10">
        <v>118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f>D18+D19+D20+D21+D22</f>
        <v>40100</v>
      </c>
      <c r="E17" s="10">
        <f>E18+E19+E20+E21+E22</f>
        <v>40100</v>
      </c>
      <c r="F17" s="10">
        <f>F18+F19+F20+F21+F22</f>
        <v>22300</v>
      </c>
      <c r="G17" s="10">
        <f>G18+G19+G20+G21+G22</f>
        <v>22300</v>
      </c>
      <c r="H17" s="10">
        <f>H18+H19+H20+H21+H22</f>
        <v>22300</v>
      </c>
      <c r="I17" s="10">
        <f>I18+I19+I20+I21+I22</f>
        <v>18616</v>
      </c>
      <c r="J17" s="10">
        <f>H17-I17</f>
        <v>3684</v>
      </c>
      <c r="K17" s="10">
        <f>K18+K19+K20+K21+K22</f>
        <v>18643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v>26000</v>
      </c>
      <c r="E18" s="10">
        <v>26000</v>
      </c>
      <c r="F18" s="10">
        <v>15000</v>
      </c>
      <c r="G18" s="10">
        <v>15000</v>
      </c>
      <c r="H18" s="10">
        <v>15000</v>
      </c>
      <c r="I18" s="10">
        <v>13072</v>
      </c>
      <c r="J18" s="10">
        <f>H18-I18</f>
        <v>1928</v>
      </c>
      <c r="K18" s="10">
        <v>13091</v>
      </c>
    </row>
    <row r="19" spans="1:12" s="6" customFormat="1" x14ac:dyDescent="0.25">
      <c r="A19" s="9" t="s">
        <v>48</v>
      </c>
      <c r="B19" s="9" t="s">
        <v>49</v>
      </c>
      <c r="C19" s="9" t="s">
        <v>50</v>
      </c>
      <c r="D19" s="10">
        <v>1200</v>
      </c>
      <c r="E19" s="10">
        <v>1200</v>
      </c>
      <c r="F19" s="10">
        <v>600</v>
      </c>
      <c r="G19" s="10">
        <v>600</v>
      </c>
      <c r="H19" s="10">
        <v>600</v>
      </c>
      <c r="I19" s="10">
        <v>414</v>
      </c>
      <c r="J19" s="10">
        <f>H19-I19</f>
        <v>186</v>
      </c>
      <c r="K19" s="10">
        <v>415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10500</v>
      </c>
      <c r="E20" s="10">
        <v>10500</v>
      </c>
      <c r="F20" s="10">
        <v>5500</v>
      </c>
      <c r="G20" s="10">
        <v>5500</v>
      </c>
      <c r="H20" s="10">
        <v>5500</v>
      </c>
      <c r="I20" s="10">
        <v>4301</v>
      </c>
      <c r="J20" s="10">
        <f>H20-I20</f>
        <v>1199</v>
      </c>
      <c r="K20" s="10">
        <v>4307</v>
      </c>
    </row>
    <row r="21" spans="1:12" s="6" customFormat="1" ht="22.5" x14ac:dyDescent="0.25">
      <c r="A21" s="9" t="s">
        <v>54</v>
      </c>
      <c r="B21" s="9" t="s">
        <v>55</v>
      </c>
      <c r="C21" s="9" t="s">
        <v>56</v>
      </c>
      <c r="D21" s="10">
        <v>400</v>
      </c>
      <c r="E21" s="10">
        <v>400</v>
      </c>
      <c r="F21" s="10">
        <v>200</v>
      </c>
      <c r="G21" s="10">
        <v>200</v>
      </c>
      <c r="H21" s="10">
        <v>200</v>
      </c>
      <c r="I21" s="10">
        <v>132</v>
      </c>
      <c r="J21" s="10">
        <f>H21-I21</f>
        <v>68</v>
      </c>
      <c r="K21" s="10">
        <v>132</v>
      </c>
    </row>
    <row r="22" spans="1:12" s="6" customFormat="1" x14ac:dyDescent="0.25">
      <c r="A22" s="9" t="s">
        <v>57</v>
      </c>
      <c r="B22" s="9" t="s">
        <v>58</v>
      </c>
      <c r="C22" s="9" t="s">
        <v>59</v>
      </c>
      <c r="D22" s="10">
        <v>2000</v>
      </c>
      <c r="E22" s="10">
        <v>2000</v>
      </c>
      <c r="F22" s="10">
        <v>1000</v>
      </c>
      <c r="G22" s="10">
        <v>1000</v>
      </c>
      <c r="H22" s="10">
        <v>1000</v>
      </c>
      <c r="I22" s="10">
        <v>697</v>
      </c>
      <c r="J22" s="10">
        <f>H22-I22</f>
        <v>303</v>
      </c>
      <c r="K22" s="10">
        <v>698</v>
      </c>
    </row>
    <row r="23" spans="1:12" s="6" customFormat="1" ht="22.5" x14ac:dyDescent="0.25">
      <c r="A23" s="9" t="s">
        <v>60</v>
      </c>
      <c r="B23" s="9" t="s">
        <v>61</v>
      </c>
      <c r="C23" s="9" t="s">
        <v>62</v>
      </c>
      <c r="D23" s="10">
        <f>+D24</f>
        <v>2000</v>
      </c>
      <c r="E23" s="10">
        <f>+E24</f>
        <v>2000</v>
      </c>
      <c r="F23" s="10">
        <f>+F24</f>
        <v>2000</v>
      </c>
      <c r="G23" s="10">
        <f>+G24</f>
        <v>2000</v>
      </c>
      <c r="H23" s="10">
        <f>+H24</f>
        <v>2000</v>
      </c>
      <c r="I23" s="10">
        <f>+I24</f>
        <v>2000</v>
      </c>
      <c r="J23" s="10">
        <f>H23-I23</f>
        <v>0</v>
      </c>
      <c r="K23" s="10">
        <f>+K24</f>
        <v>0</v>
      </c>
    </row>
    <row r="24" spans="1:12" s="6" customFormat="1" ht="22.5" x14ac:dyDescent="0.25">
      <c r="A24" s="9" t="s">
        <v>63</v>
      </c>
      <c r="B24" s="9" t="s">
        <v>64</v>
      </c>
      <c r="C24" s="9" t="s">
        <v>65</v>
      </c>
      <c r="D24" s="10">
        <f>+D25</f>
        <v>2000</v>
      </c>
      <c r="E24" s="10">
        <f>+E25</f>
        <v>2000</v>
      </c>
      <c r="F24" s="10">
        <f>+F25</f>
        <v>2000</v>
      </c>
      <c r="G24" s="10">
        <f>+G25</f>
        <v>2000</v>
      </c>
      <c r="H24" s="10">
        <f>+H25</f>
        <v>2000</v>
      </c>
      <c r="I24" s="10">
        <f>+I25</f>
        <v>2000</v>
      </c>
      <c r="J24" s="10">
        <f>H24-I24</f>
        <v>0</v>
      </c>
      <c r="K24" s="10">
        <f>+K25</f>
        <v>0</v>
      </c>
    </row>
    <row r="25" spans="1:12" s="6" customFormat="1" x14ac:dyDescent="0.25">
      <c r="A25" s="9" t="s">
        <v>66</v>
      </c>
      <c r="B25" s="9" t="s">
        <v>67</v>
      </c>
      <c r="C25" s="9" t="s">
        <v>68</v>
      </c>
      <c r="D25" s="10">
        <v>2000</v>
      </c>
      <c r="E25" s="10">
        <v>2000</v>
      </c>
      <c r="F25" s="10">
        <v>2000</v>
      </c>
      <c r="G25" s="10">
        <v>2000</v>
      </c>
      <c r="H25" s="10">
        <v>2000</v>
      </c>
      <c r="I25" s="10">
        <v>2000</v>
      </c>
      <c r="J25" s="10">
        <f>H25-I25</f>
        <v>0</v>
      </c>
      <c r="K25" s="10">
        <v>0</v>
      </c>
    </row>
    <row r="26" spans="1:12" s="6" customFormat="1" x14ac:dyDescent="0.25">
      <c r="A26" s="9" t="s">
        <v>69</v>
      </c>
      <c r="B26" s="9" t="s">
        <v>70</v>
      </c>
      <c r="C26" s="9" t="s">
        <v>71</v>
      </c>
      <c r="D26" s="10">
        <f>+D27</f>
        <v>11000</v>
      </c>
      <c r="E26" s="10">
        <f>+E27</f>
        <v>11000</v>
      </c>
      <c r="F26" s="10">
        <f>+F27</f>
        <v>11000</v>
      </c>
      <c r="G26" s="10">
        <f>+G27</f>
        <v>11000</v>
      </c>
      <c r="H26" s="10">
        <f>+H27</f>
        <v>11000</v>
      </c>
      <c r="I26" s="10">
        <f>+I27</f>
        <v>5300</v>
      </c>
      <c r="J26" s="10">
        <f>H26-I26</f>
        <v>5700</v>
      </c>
      <c r="K26" s="10">
        <f>+K27</f>
        <v>1900</v>
      </c>
    </row>
    <row r="27" spans="1:12" s="6" customFormat="1" x14ac:dyDescent="0.25">
      <c r="A27" s="9" t="s">
        <v>72</v>
      </c>
      <c r="B27" s="9" t="s">
        <v>73</v>
      </c>
      <c r="C27" s="9" t="s">
        <v>74</v>
      </c>
      <c r="D27" s="10">
        <f>+D28</f>
        <v>11000</v>
      </c>
      <c r="E27" s="10">
        <f>+E28</f>
        <v>11000</v>
      </c>
      <c r="F27" s="10">
        <f>+F28</f>
        <v>11000</v>
      </c>
      <c r="G27" s="10">
        <f>+G28</f>
        <v>11000</v>
      </c>
      <c r="H27" s="10">
        <f>+H28</f>
        <v>11000</v>
      </c>
      <c r="I27" s="10">
        <f>+I28</f>
        <v>5300</v>
      </c>
      <c r="J27" s="10">
        <f>H27-I27</f>
        <v>5700</v>
      </c>
      <c r="K27" s="10">
        <f>+K28</f>
        <v>1900</v>
      </c>
    </row>
    <row r="28" spans="1:12" s="6" customFormat="1" ht="22.5" x14ac:dyDescent="0.25">
      <c r="A28" s="9" t="s">
        <v>75</v>
      </c>
      <c r="B28" s="9" t="s">
        <v>76</v>
      </c>
      <c r="C28" s="9" t="s">
        <v>77</v>
      </c>
      <c r="D28" s="10">
        <v>11000</v>
      </c>
      <c r="E28" s="10">
        <v>11000</v>
      </c>
      <c r="F28" s="10">
        <v>11000</v>
      </c>
      <c r="G28" s="10">
        <v>11000</v>
      </c>
      <c r="H28" s="10">
        <v>11000</v>
      </c>
      <c r="I28" s="10">
        <v>5300</v>
      </c>
      <c r="J28" s="10">
        <f>H28-I28</f>
        <v>5700</v>
      </c>
      <c r="K28" s="10">
        <v>1900</v>
      </c>
    </row>
    <row r="29" spans="1:12" s="6" customForma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</row>
    <row r="30" spans="1:12" x14ac:dyDescent="0.25">
      <c r="A30" s="12" t="s">
        <v>78</v>
      </c>
      <c r="B30" s="12"/>
      <c r="C30" s="12"/>
      <c r="D30" s="12"/>
      <c r="E30" s="12" t="s">
        <v>80</v>
      </c>
      <c r="F30" s="12"/>
      <c r="G30" s="12"/>
      <c r="H30" s="12"/>
      <c r="I30" s="12" t="s">
        <v>81</v>
      </c>
      <c r="J30" s="12"/>
      <c r="K30" s="12"/>
      <c r="L30" s="12"/>
    </row>
    <row r="31" spans="1:12" x14ac:dyDescent="0.25">
      <c r="A31" s="3" t="s">
        <v>79</v>
      </c>
      <c r="B31" s="3"/>
      <c r="C31" s="3"/>
      <c r="D31" s="3"/>
      <c r="E31" s="3" t="s">
        <v>80</v>
      </c>
      <c r="F31" s="3"/>
      <c r="G31" s="3"/>
      <c r="H31" s="3"/>
      <c r="I31" s="3" t="s">
        <v>82</v>
      </c>
      <c r="J31" s="3"/>
      <c r="K31" s="3"/>
      <c r="L31" s="3"/>
    </row>
    <row r="59" spans="1:20" x14ac:dyDescent="0.25">
      <c r="A59" s="11"/>
      <c r="B59" s="11"/>
      <c r="C59" s="11"/>
      <c r="D59" s="11"/>
      <c r="I59" s="11"/>
      <c r="J59" s="11"/>
      <c r="K59" s="11"/>
      <c r="L59" s="11"/>
      <c r="Q59" s="11"/>
      <c r="R59" s="11"/>
      <c r="S59" s="11"/>
      <c r="T59" s="11"/>
    </row>
  </sheetData>
  <mergeCells count="13">
    <mergeCell ref="A7:K7"/>
    <mergeCell ref="A30:D30"/>
    <mergeCell ref="A31:D31"/>
    <mergeCell ref="E30:H30"/>
    <mergeCell ref="E31:H31"/>
    <mergeCell ref="I30:L30"/>
    <mergeCell ref="I31:L3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2016-09-12T07:10:16Z</dcterms:created>
  <dcterms:modified xsi:type="dcterms:W3CDTF">2016-09-12T07:10:18Z</dcterms:modified>
</cp:coreProperties>
</file>