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2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D12" i="1" s="1"/>
  <c r="E13" i="1"/>
  <c r="E12" i="1" s="1"/>
  <c r="F13" i="1"/>
  <c r="F12" i="1" s="1"/>
  <c r="G13" i="1"/>
  <c r="G12" i="1" s="1"/>
  <c r="H13" i="1"/>
  <c r="H12" i="1" s="1"/>
  <c r="I13" i="1"/>
  <c r="I12" i="1" s="1"/>
  <c r="J13" i="1"/>
  <c r="K13" i="1"/>
  <c r="K12" i="1" s="1"/>
  <c r="J14" i="1"/>
  <c r="D15" i="1"/>
  <c r="E15" i="1"/>
  <c r="F15" i="1"/>
  <c r="G15" i="1"/>
  <c r="H15" i="1"/>
  <c r="J15" i="1" s="1"/>
  <c r="I15" i="1"/>
  <c r="K15" i="1"/>
  <c r="J16" i="1"/>
  <c r="J17" i="1"/>
  <c r="J18" i="1"/>
  <c r="J19" i="1"/>
  <c r="J20" i="1"/>
  <c r="D22" i="1"/>
  <c r="D21" i="1" s="1"/>
  <c r="E22" i="1"/>
  <c r="E21" i="1" s="1"/>
  <c r="F22" i="1"/>
  <c r="F21" i="1" s="1"/>
  <c r="G22" i="1"/>
  <c r="G21" i="1" s="1"/>
  <c r="H22" i="1"/>
  <c r="H21" i="1" s="1"/>
  <c r="I22" i="1"/>
  <c r="I21" i="1" s="1"/>
  <c r="J22" i="1"/>
  <c r="K22" i="1"/>
  <c r="K21" i="1" s="1"/>
  <c r="J23" i="1"/>
  <c r="J24" i="1"/>
  <c r="J25" i="1"/>
  <c r="J26" i="1"/>
  <c r="J27" i="1"/>
  <c r="D28" i="1"/>
  <c r="E28" i="1"/>
  <c r="F28" i="1"/>
  <c r="G28" i="1"/>
  <c r="H28" i="1"/>
  <c r="I28" i="1"/>
  <c r="J28" i="1" s="1"/>
  <c r="K28" i="1"/>
  <c r="J29" i="1"/>
  <c r="I10" i="1" l="1"/>
  <c r="I9" i="1" s="1"/>
  <c r="I11" i="1"/>
  <c r="G10" i="1"/>
  <c r="G9" i="1" s="1"/>
  <c r="G11" i="1"/>
  <c r="F10" i="1"/>
  <c r="F9" i="1" s="1"/>
  <c r="F11" i="1"/>
  <c r="K10" i="1"/>
  <c r="K9" i="1" s="1"/>
  <c r="K11" i="1"/>
  <c r="J21" i="1"/>
  <c r="E10" i="1"/>
  <c r="E9" i="1" s="1"/>
  <c r="E11" i="1"/>
  <c r="H10" i="1"/>
  <c r="H11" i="1"/>
  <c r="J12" i="1"/>
  <c r="D10" i="1"/>
  <c r="D9" i="1" s="1"/>
  <c r="D11" i="1"/>
  <c r="J11" i="1" l="1"/>
  <c r="J10" i="1"/>
  <c r="H9" i="1"/>
  <c r="J9" i="1" s="1"/>
</calcChain>
</file>

<file path=xl/sharedStrings.xml><?xml version="1.0" encoding="utf-8"?>
<sst xmlns="http://schemas.openxmlformats.org/spreadsheetml/2006/main" count="87" uniqueCount="86">
  <si>
    <t>JUDETUL  VASLUI</t>
  </si>
  <si>
    <t>COMUNA TATARANI</t>
  </si>
  <si>
    <t>NR................/...........2012</t>
  </si>
  <si>
    <t>Biroul contabilitate</t>
  </si>
  <si>
    <t xml:space="preserve"> Anexa 7</t>
  </si>
  <si>
    <t>Cont de executie - Detalierea cheltuielilor - Trimestrul: 2, Anul: 2016</t>
  </si>
  <si>
    <t>Capitolul: 67.02.03.02 - Biblioteci publice comunale, orasenesti, municipale</t>
  </si>
  <si>
    <t>NrCrt</t>
  </si>
  <si>
    <t>Denumirea indicatorilor</t>
  </si>
  <si>
    <t>Cod indicator</t>
  </si>
  <si>
    <t>Credite de angajament</t>
  </si>
  <si>
    <t>Credite bugetare anuale aprobate la finele perioadei de raportare</t>
  </si>
  <si>
    <t>Credite bugetare trimestriale cumulate</t>
  </si>
  <si>
    <t>Angajamente bugetare</t>
  </si>
  <si>
    <t>Angajamente legale</t>
  </si>
  <si>
    <t>Plati efectuate</t>
  </si>
  <si>
    <t>Angajamente legale de platit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</si>
  <si>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</si>
  <si>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</si>
  <si>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</si>
  <si>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</si>
  <si>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</si>
  <si>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</si>
  <si>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</si>
  <si>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</si>
  <si>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</si>
  <si>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</si>
  <si>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</si>
  <si>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</si>
  <si>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</si>
  <si>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</si>
  <si>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</si>
  <si>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</si>
  <si>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</si>
  <si>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</si>
  <si>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</si>
  <si>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</si>
  <si>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</si>
  <si>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</si>
  <si>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</si>
  <si>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</si>
  <si>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</si>
  <si>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</si>
  <si>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</si>
  <si>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</si>
  <si>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</si>
  <si>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</si>
  <si>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</si>
  <si>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</si>
  <si>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</si>
  <si>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</si>
  <si>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</si>
  <si>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</si>
  <si>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</si>
  <si>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</si>
  <si>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</si>
  <si>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</si>
  <si>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</si>
  <si>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</si>
  <si>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</si>
  <si>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43</t>
  </si>
  <si>
    <t>Furnituri de birou</t>
  </si>
  <si>
    <t>20.01.01</t>
  </si>
  <si>
    <t>44</t>
  </si>
  <si>
    <t>Materiale pentru curatenie</t>
  </si>
  <si>
    <t>20.01.02</t>
  </si>
  <si>
    <t>45</t>
  </si>
  <si>
    <t>Incalzit, Iluminat si forta motrica</t>
  </si>
  <si>
    <t>20.01.03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</si>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</sst>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1"/>
  <sheetViews>
    <sheetView tabSelected="1" topLeftCell="B1" workbookViewId="0"/>
  </sheetViews>
  <sheetFormatPr defaultRowHeight="15" x14ac:dyDescent="0.25"/>
  <cols>
    <col min="1" max="1" width="5.85546875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x14ac:dyDescent="0.25">
      <c r="A5" s="2" t="s">
        <v>4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69.95" customHeight="1" x14ac:dyDescent="0.25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15.75" thickBot="1" x14ac:dyDescent="0.3">
      <c r="A7" s="1" t="s">
        <v>6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s="6" customFormat="1" ht="74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  <c r="H8" s="5" t="s">
        <v>14</v>
      </c>
      <c r="I8" s="5" t="s">
        <v>15</v>
      </c>
      <c r="J8" s="5" t="s">
        <v>16</v>
      </c>
      <c r="K8" s="5" t="s">
        <v>17</v>
      </c>
    </row>
    <row r="9" spans="1:11" s="6" customFormat="1" x14ac:dyDescent="0.25">
      <c r="A9" s="9" t="s">
        <v>18</v>
      </c>
      <c r="B9" s="9" t="s">
        <v>19</v>
      </c>
      <c r="C9" s="9" t="s">
        <v>20</v>
      </c>
      <c r="D9" s="10">
        <f>D10</f>
        <v>30200</v>
      </c>
      <c r="E9" s="10">
        <f>E10</f>
        <v>30200</v>
      </c>
      <c r="F9" s="10">
        <f>F10</f>
        <v>15400</v>
      </c>
      <c r="G9" s="10">
        <f>G10</f>
        <v>15400</v>
      </c>
      <c r="H9" s="10">
        <f>H10</f>
        <v>15400</v>
      </c>
      <c r="I9" s="10">
        <f>I10</f>
        <v>14113</v>
      </c>
      <c r="J9" s="10">
        <f>H9-I9</f>
        <v>1287</v>
      </c>
      <c r="K9" s="10">
        <f>K10</f>
        <v>13851</v>
      </c>
    </row>
    <row r="10" spans="1:11" s="6" customFormat="1" ht="22.5" x14ac:dyDescent="0.25">
      <c r="A10" s="9" t="s">
        <v>21</v>
      </c>
      <c r="B10" s="9" t="s">
        <v>22</v>
      </c>
      <c r="C10" s="9" t="s">
        <v>23</v>
      </c>
      <c r="D10" s="10">
        <f>D12+D21</f>
        <v>30200</v>
      </c>
      <c r="E10" s="10">
        <f>E12+E21</f>
        <v>30200</v>
      </c>
      <c r="F10" s="10">
        <f>F12+F21</f>
        <v>15400</v>
      </c>
      <c r="G10" s="10">
        <f>G12+G21</f>
        <v>15400</v>
      </c>
      <c r="H10" s="10">
        <f>H12+H21</f>
        <v>15400</v>
      </c>
      <c r="I10" s="10">
        <f>I12+I21</f>
        <v>14113</v>
      </c>
      <c r="J10" s="10">
        <f>H10-I10</f>
        <v>1287</v>
      </c>
      <c r="K10" s="10">
        <f>K12+K21</f>
        <v>13851</v>
      </c>
    </row>
    <row r="11" spans="1:11" s="6" customFormat="1" ht="22.5" x14ac:dyDescent="0.25">
      <c r="A11" s="9" t="s">
        <v>24</v>
      </c>
      <c r="B11" s="9" t="s">
        <v>25</v>
      </c>
      <c r="C11" s="9" t="s">
        <v>26</v>
      </c>
      <c r="D11" s="10">
        <f>D12+D21</f>
        <v>30200</v>
      </c>
      <c r="E11" s="10">
        <f>E12+E21</f>
        <v>30200</v>
      </c>
      <c r="F11" s="10">
        <f>F12+F21</f>
        <v>15400</v>
      </c>
      <c r="G11" s="10">
        <f>G12+G21</f>
        <v>15400</v>
      </c>
      <c r="H11" s="10">
        <f>H12+H21</f>
        <v>15400</v>
      </c>
      <c r="I11" s="10">
        <f>I12+I21</f>
        <v>14113</v>
      </c>
      <c r="J11" s="10">
        <f>H11-I11</f>
        <v>1287</v>
      </c>
      <c r="K11" s="10">
        <f>K12+K21</f>
        <v>13851</v>
      </c>
    </row>
    <row r="12" spans="1:11" s="6" customFormat="1" ht="22.5" x14ac:dyDescent="0.25">
      <c r="A12" s="9" t="s">
        <v>27</v>
      </c>
      <c r="B12" s="9" t="s">
        <v>28</v>
      </c>
      <c r="C12" s="9" t="s">
        <v>29</v>
      </c>
      <c r="D12" s="10">
        <f>D13+D15</f>
        <v>25200</v>
      </c>
      <c r="E12" s="10">
        <f>E13+E15</f>
        <v>25200</v>
      </c>
      <c r="F12" s="10">
        <f>F13+F15</f>
        <v>12600</v>
      </c>
      <c r="G12" s="10">
        <f>G13+G15</f>
        <v>12600</v>
      </c>
      <c r="H12" s="10">
        <f>H13+H15</f>
        <v>12600</v>
      </c>
      <c r="I12" s="10">
        <f>I13+I15</f>
        <v>12456</v>
      </c>
      <c r="J12" s="10">
        <f>H12-I12</f>
        <v>144</v>
      </c>
      <c r="K12" s="10">
        <f>K13+K15</f>
        <v>12456</v>
      </c>
    </row>
    <row r="13" spans="1:11" s="6" customFormat="1" x14ac:dyDescent="0.25">
      <c r="A13" s="9" t="s">
        <v>30</v>
      </c>
      <c r="B13" s="9" t="s">
        <v>31</v>
      </c>
      <c r="C13" s="9" t="s">
        <v>32</v>
      </c>
      <c r="D13" s="10">
        <f>D14</f>
        <v>20400</v>
      </c>
      <c r="E13" s="10">
        <f>E14</f>
        <v>20400</v>
      </c>
      <c r="F13" s="10">
        <f>F14</f>
        <v>10200</v>
      </c>
      <c r="G13" s="10">
        <f>G14</f>
        <v>10200</v>
      </c>
      <c r="H13" s="10">
        <f>H14</f>
        <v>10200</v>
      </c>
      <c r="I13" s="10">
        <f>I14</f>
        <v>10200</v>
      </c>
      <c r="J13" s="10">
        <f>H13-I13</f>
        <v>0</v>
      </c>
      <c r="K13" s="10">
        <f>K14</f>
        <v>10200</v>
      </c>
    </row>
    <row r="14" spans="1:11" s="6" customFormat="1" x14ac:dyDescent="0.25">
      <c r="A14" s="9" t="s">
        <v>33</v>
      </c>
      <c r="B14" s="9" t="s">
        <v>34</v>
      </c>
      <c r="C14" s="9" t="s">
        <v>35</v>
      </c>
      <c r="D14" s="10">
        <v>20400</v>
      </c>
      <c r="E14" s="10">
        <v>20400</v>
      </c>
      <c r="F14" s="10">
        <v>10200</v>
      </c>
      <c r="G14" s="10">
        <v>10200</v>
      </c>
      <c r="H14" s="10">
        <v>10200</v>
      </c>
      <c r="I14" s="10">
        <v>10200</v>
      </c>
      <c r="J14" s="10">
        <f>H14-I14</f>
        <v>0</v>
      </c>
      <c r="K14" s="10">
        <v>10200</v>
      </c>
    </row>
    <row r="15" spans="1:11" s="6" customFormat="1" x14ac:dyDescent="0.25">
      <c r="A15" s="9" t="s">
        <v>36</v>
      </c>
      <c r="B15" s="9" t="s">
        <v>37</v>
      </c>
      <c r="C15" s="9" t="s">
        <v>38</v>
      </c>
      <c r="D15" s="10">
        <f>D16+D17+D18+D19+D20</f>
        <v>4800</v>
      </c>
      <c r="E15" s="10">
        <f>E16+E17+E18+E19+E20</f>
        <v>4800</v>
      </c>
      <c r="F15" s="10">
        <f>F16+F17+F18+F19+F20</f>
        <v>2400</v>
      </c>
      <c r="G15" s="10">
        <f>G16+G17+G18+G19+G20</f>
        <v>2400</v>
      </c>
      <c r="H15" s="10">
        <f>H16+H17+H18+H19+H20</f>
        <v>2400</v>
      </c>
      <c r="I15" s="10">
        <f>I16+I17+I18+I19+I20</f>
        <v>2256</v>
      </c>
      <c r="J15" s="10">
        <f>H15-I15</f>
        <v>144</v>
      </c>
      <c r="K15" s="10">
        <f>K16+K17+K18+K19+K20</f>
        <v>2256</v>
      </c>
    </row>
    <row r="16" spans="1:11" s="6" customFormat="1" x14ac:dyDescent="0.25">
      <c r="A16" s="9" t="s">
        <v>39</v>
      </c>
      <c r="B16" s="9" t="s">
        <v>40</v>
      </c>
      <c r="C16" s="9" t="s">
        <v>41</v>
      </c>
      <c r="D16" s="10">
        <v>3240</v>
      </c>
      <c r="E16" s="10">
        <v>3240</v>
      </c>
      <c r="F16" s="10">
        <v>1620</v>
      </c>
      <c r="G16" s="10">
        <v>1620</v>
      </c>
      <c r="H16" s="10">
        <v>1620</v>
      </c>
      <c r="I16" s="10">
        <v>1614</v>
      </c>
      <c r="J16" s="10">
        <f>H16-I16</f>
        <v>6</v>
      </c>
      <c r="K16" s="10">
        <v>1614</v>
      </c>
    </row>
    <row r="17" spans="1:12" s="6" customFormat="1" x14ac:dyDescent="0.25">
      <c r="A17" s="9" t="s">
        <v>42</v>
      </c>
      <c r="B17" s="9" t="s">
        <v>43</v>
      </c>
      <c r="C17" s="9" t="s">
        <v>44</v>
      </c>
      <c r="D17" s="10">
        <v>120</v>
      </c>
      <c r="E17" s="10">
        <v>120</v>
      </c>
      <c r="F17" s="10">
        <v>60</v>
      </c>
      <c r="G17" s="10">
        <v>60</v>
      </c>
      <c r="H17" s="10">
        <v>60</v>
      </c>
      <c r="I17" s="10">
        <v>54</v>
      </c>
      <c r="J17" s="10">
        <f>H17-I17</f>
        <v>6</v>
      </c>
      <c r="K17" s="10">
        <v>54</v>
      </c>
    </row>
    <row r="18" spans="1:12" s="6" customFormat="1" x14ac:dyDescent="0.25">
      <c r="A18" s="9" t="s">
        <v>45</v>
      </c>
      <c r="B18" s="9" t="s">
        <v>46</v>
      </c>
      <c r="C18" s="9" t="s">
        <v>47</v>
      </c>
      <c r="D18" s="10">
        <v>1080</v>
      </c>
      <c r="E18" s="10">
        <v>1080</v>
      </c>
      <c r="F18" s="10">
        <v>540</v>
      </c>
      <c r="G18" s="10">
        <v>540</v>
      </c>
      <c r="H18" s="10">
        <v>540</v>
      </c>
      <c r="I18" s="10">
        <v>528</v>
      </c>
      <c r="J18" s="10">
        <f>H18-I18</f>
        <v>12</v>
      </c>
      <c r="K18" s="10">
        <v>528</v>
      </c>
    </row>
    <row r="19" spans="1:12" s="6" customFormat="1" ht="22.5" x14ac:dyDescent="0.25">
      <c r="A19" s="9" t="s">
        <v>48</v>
      </c>
      <c r="B19" s="9" t="s">
        <v>49</v>
      </c>
      <c r="C19" s="9" t="s">
        <v>50</v>
      </c>
      <c r="D19" s="10">
        <v>60</v>
      </c>
      <c r="E19" s="10">
        <v>60</v>
      </c>
      <c r="F19" s="10">
        <v>30</v>
      </c>
      <c r="G19" s="10">
        <v>30</v>
      </c>
      <c r="H19" s="10">
        <v>30</v>
      </c>
      <c r="I19" s="10">
        <v>18</v>
      </c>
      <c r="J19" s="10">
        <f>H19-I19</f>
        <v>12</v>
      </c>
      <c r="K19" s="10">
        <v>18</v>
      </c>
    </row>
    <row r="20" spans="1:12" s="6" customFormat="1" x14ac:dyDescent="0.25">
      <c r="A20" s="9" t="s">
        <v>51</v>
      </c>
      <c r="B20" s="9" t="s">
        <v>52</v>
      </c>
      <c r="C20" s="9" t="s">
        <v>53</v>
      </c>
      <c r="D20" s="10">
        <v>300</v>
      </c>
      <c r="E20" s="10">
        <v>300</v>
      </c>
      <c r="F20" s="10">
        <v>150</v>
      </c>
      <c r="G20" s="10">
        <v>150</v>
      </c>
      <c r="H20" s="10">
        <v>150</v>
      </c>
      <c r="I20" s="10">
        <v>42</v>
      </c>
      <c r="J20" s="10">
        <f>H20-I20</f>
        <v>108</v>
      </c>
      <c r="K20" s="10">
        <v>42</v>
      </c>
    </row>
    <row r="21" spans="1:12" s="6" customFormat="1" ht="22.5" x14ac:dyDescent="0.25">
      <c r="A21" s="9" t="s">
        <v>54</v>
      </c>
      <c r="B21" s="9" t="s">
        <v>55</v>
      </c>
      <c r="C21" s="9" t="s">
        <v>56</v>
      </c>
      <c r="D21" s="10">
        <f>D22+D28</f>
        <v>5000</v>
      </c>
      <c r="E21" s="10">
        <f>E22+E28</f>
        <v>5000</v>
      </c>
      <c r="F21" s="10">
        <f>F22+F28</f>
        <v>2800</v>
      </c>
      <c r="G21" s="10">
        <f>G22+G28</f>
        <v>2800</v>
      </c>
      <c r="H21" s="10">
        <f>H22+H28</f>
        <v>2800</v>
      </c>
      <c r="I21" s="10">
        <f>I22+I28</f>
        <v>1657</v>
      </c>
      <c r="J21" s="10">
        <f>H21-I21</f>
        <v>1143</v>
      </c>
      <c r="K21" s="10">
        <f>K22+K28</f>
        <v>1395</v>
      </c>
    </row>
    <row r="22" spans="1:12" s="6" customFormat="1" x14ac:dyDescent="0.25">
      <c r="A22" s="9" t="s">
        <v>57</v>
      </c>
      <c r="B22" s="9" t="s">
        <v>58</v>
      </c>
      <c r="C22" s="9" t="s">
        <v>59</v>
      </c>
      <c r="D22" s="10">
        <f>D23+D24+D25+D26+D27</f>
        <v>4050</v>
      </c>
      <c r="E22" s="10">
        <f>E23+E24+E25+E26+E27</f>
        <v>4050</v>
      </c>
      <c r="F22" s="10">
        <f>F23+F24+F25+F26+F27</f>
        <v>2250</v>
      </c>
      <c r="G22" s="10">
        <f>G23+G24+G25+G26+G27</f>
        <v>2250</v>
      </c>
      <c r="H22" s="10">
        <f>H23+H24+H25+H26+H27</f>
        <v>2250</v>
      </c>
      <c r="I22" s="10">
        <f>I23+I24+I25+I26+I27</f>
        <v>1126</v>
      </c>
      <c r="J22" s="10">
        <f>H22-I22</f>
        <v>1124</v>
      </c>
      <c r="K22" s="10">
        <f>K23+K24+K25+K26+K27</f>
        <v>864</v>
      </c>
    </row>
    <row r="23" spans="1:12" s="6" customFormat="1" x14ac:dyDescent="0.25">
      <c r="A23" s="9" t="s">
        <v>60</v>
      </c>
      <c r="B23" s="9" t="s">
        <v>61</v>
      </c>
      <c r="C23" s="9" t="s">
        <v>62</v>
      </c>
      <c r="D23" s="10">
        <v>200</v>
      </c>
      <c r="E23" s="10">
        <v>200</v>
      </c>
      <c r="F23" s="10">
        <v>200</v>
      </c>
      <c r="G23" s="10">
        <v>200</v>
      </c>
      <c r="H23" s="10">
        <v>200</v>
      </c>
      <c r="I23" s="10">
        <v>100</v>
      </c>
      <c r="J23" s="10">
        <f>H23-I23</f>
        <v>100</v>
      </c>
      <c r="K23" s="10">
        <v>0</v>
      </c>
    </row>
    <row r="24" spans="1:12" s="6" customFormat="1" x14ac:dyDescent="0.25">
      <c r="A24" s="9" t="s">
        <v>63</v>
      </c>
      <c r="B24" s="9" t="s">
        <v>64</v>
      </c>
      <c r="C24" s="9" t="s">
        <v>65</v>
      </c>
      <c r="D24" s="10">
        <v>200</v>
      </c>
      <c r="E24" s="10">
        <v>200</v>
      </c>
      <c r="F24" s="10">
        <v>200</v>
      </c>
      <c r="G24" s="10">
        <v>200</v>
      </c>
      <c r="H24" s="10">
        <v>200</v>
      </c>
      <c r="I24" s="10">
        <v>97</v>
      </c>
      <c r="J24" s="10">
        <f>H24-I24</f>
        <v>103</v>
      </c>
      <c r="K24" s="10">
        <v>0</v>
      </c>
    </row>
    <row r="25" spans="1:12" s="6" customFormat="1" x14ac:dyDescent="0.25">
      <c r="A25" s="9" t="s">
        <v>66</v>
      </c>
      <c r="B25" s="9" t="s">
        <v>67</v>
      </c>
      <c r="C25" s="9" t="s">
        <v>68</v>
      </c>
      <c r="D25" s="10">
        <v>450</v>
      </c>
      <c r="E25" s="10">
        <v>450</v>
      </c>
      <c r="F25" s="10">
        <v>250</v>
      </c>
      <c r="G25" s="10">
        <v>250</v>
      </c>
      <c r="H25" s="10">
        <v>250</v>
      </c>
      <c r="I25" s="10">
        <v>0</v>
      </c>
      <c r="J25" s="10">
        <f>H25-I25</f>
        <v>250</v>
      </c>
      <c r="K25" s="10">
        <v>0</v>
      </c>
    </row>
    <row r="26" spans="1:12" s="6" customFormat="1" x14ac:dyDescent="0.25">
      <c r="A26" s="9" t="s">
        <v>69</v>
      </c>
      <c r="B26" s="9" t="s">
        <v>70</v>
      </c>
      <c r="C26" s="9" t="s">
        <v>71</v>
      </c>
      <c r="D26" s="10">
        <v>2400</v>
      </c>
      <c r="E26" s="10">
        <v>2400</v>
      </c>
      <c r="F26" s="10">
        <v>1200</v>
      </c>
      <c r="G26" s="10">
        <v>1200</v>
      </c>
      <c r="H26" s="10">
        <v>1200</v>
      </c>
      <c r="I26" s="10">
        <v>864</v>
      </c>
      <c r="J26" s="10">
        <f>H26-I26</f>
        <v>336</v>
      </c>
      <c r="K26" s="10">
        <v>864</v>
      </c>
    </row>
    <row r="27" spans="1:12" s="6" customFormat="1" ht="22.5" x14ac:dyDescent="0.25">
      <c r="A27" s="9" t="s">
        <v>72</v>
      </c>
      <c r="B27" s="9" t="s">
        <v>73</v>
      </c>
      <c r="C27" s="9" t="s">
        <v>74</v>
      </c>
      <c r="D27" s="10">
        <v>800</v>
      </c>
      <c r="E27" s="10">
        <v>800</v>
      </c>
      <c r="F27" s="10">
        <v>400</v>
      </c>
      <c r="G27" s="10">
        <v>400</v>
      </c>
      <c r="H27" s="10">
        <v>400</v>
      </c>
      <c r="I27" s="10">
        <v>65</v>
      </c>
      <c r="J27" s="10">
        <f>H27-I27</f>
        <v>335</v>
      </c>
      <c r="K27" s="10">
        <v>0</v>
      </c>
    </row>
    <row r="28" spans="1:12" s="6" customFormat="1" ht="22.5" x14ac:dyDescent="0.25">
      <c r="A28" s="9" t="s">
        <v>75</v>
      </c>
      <c r="B28" s="9" t="s">
        <v>76</v>
      </c>
      <c r="C28" s="9" t="s">
        <v>77</v>
      </c>
      <c r="D28" s="10">
        <f>D29</f>
        <v>950</v>
      </c>
      <c r="E28" s="10">
        <f>E29</f>
        <v>950</v>
      </c>
      <c r="F28" s="10">
        <f>F29</f>
        <v>550</v>
      </c>
      <c r="G28" s="10">
        <f>G29</f>
        <v>550</v>
      </c>
      <c r="H28" s="10">
        <f>H29</f>
        <v>550</v>
      </c>
      <c r="I28" s="10">
        <f>I29</f>
        <v>531</v>
      </c>
      <c r="J28" s="10">
        <f>H28-I28</f>
        <v>19</v>
      </c>
      <c r="K28" s="10">
        <f>K29</f>
        <v>531</v>
      </c>
    </row>
    <row r="29" spans="1:12" s="6" customFormat="1" x14ac:dyDescent="0.25">
      <c r="A29" s="9" t="s">
        <v>78</v>
      </c>
      <c r="B29" s="9" t="s">
        <v>79</v>
      </c>
      <c r="C29" s="9" t="s">
        <v>80</v>
      </c>
      <c r="D29" s="10">
        <v>950</v>
      </c>
      <c r="E29" s="10">
        <v>950</v>
      </c>
      <c r="F29" s="10">
        <v>550</v>
      </c>
      <c r="G29" s="10">
        <v>550</v>
      </c>
      <c r="H29" s="10">
        <v>550</v>
      </c>
      <c r="I29" s="10">
        <v>531</v>
      </c>
      <c r="J29" s="10">
        <f>H29-I29</f>
        <v>19</v>
      </c>
      <c r="K29" s="10">
        <v>531</v>
      </c>
    </row>
    <row r="30" spans="1:12" s="6" customFormat="1" x14ac:dyDescent="0.25">
      <c r="A30" s="7"/>
      <c r="B30" s="7"/>
      <c r="C30" s="7"/>
      <c r="D30" s="8"/>
      <c r="E30" s="8"/>
      <c r="F30" s="8"/>
      <c r="G30" s="8"/>
      <c r="H30" s="8"/>
      <c r="I30" s="8"/>
      <c r="J30" s="8"/>
      <c r="K30" s="8"/>
    </row>
    <row r="31" spans="1:12" x14ac:dyDescent="0.25">
      <c r="A31" s="12" t="s">
        <v>81</v>
      </c>
      <c r="B31" s="12"/>
      <c r="C31" s="12"/>
      <c r="D31" s="12"/>
      <c r="E31" s="12" t="s">
        <v>83</v>
      </c>
      <c r="F31" s="12"/>
      <c r="G31" s="12"/>
      <c r="H31" s="12"/>
      <c r="I31" s="12" t="s">
        <v>84</v>
      </c>
      <c r="J31" s="12"/>
      <c r="K31" s="12"/>
      <c r="L31" s="12"/>
    </row>
    <row r="32" spans="1:12" x14ac:dyDescent="0.25">
      <c r="A32" s="3" t="s">
        <v>82</v>
      </c>
      <c r="B32" s="3"/>
      <c r="C32" s="3"/>
      <c r="D32" s="3"/>
      <c r="E32" s="3" t="s">
        <v>83</v>
      </c>
      <c r="F32" s="3"/>
      <c r="G32" s="3"/>
      <c r="H32" s="3"/>
      <c r="I32" s="3" t="s">
        <v>85</v>
      </c>
      <c r="J32" s="3"/>
      <c r="K32" s="3"/>
      <c r="L32" s="3"/>
    </row>
    <row r="61" spans="1:20" x14ac:dyDescent="0.25">
      <c r="A61" s="11"/>
      <c r="B61" s="11"/>
      <c r="C61" s="11"/>
      <c r="D61" s="11"/>
      <c r="I61" s="11"/>
      <c r="J61" s="11"/>
      <c r="K61" s="11"/>
      <c r="L61" s="11"/>
      <c r="Q61" s="11"/>
      <c r="R61" s="11"/>
      <c r="S61" s="11"/>
      <c r="T61" s="11"/>
    </row>
  </sheetData>
  <mergeCells count="13">
    <mergeCell ref="A7:K7"/>
    <mergeCell ref="A31:D31"/>
    <mergeCell ref="A32:D32"/>
    <mergeCell ref="E31:H31"/>
    <mergeCell ref="E32:H32"/>
    <mergeCell ref="I31:L31"/>
    <mergeCell ref="I32:L32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2016-09-12T07:10:26Z</dcterms:created>
  <dcterms:modified xsi:type="dcterms:W3CDTF">2016-09-12T07:10:28Z</dcterms:modified>
</cp:coreProperties>
</file>