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D18" i="1"/>
  <c r="E18" i="1"/>
  <c r="F18" i="1"/>
  <c r="G18" i="1"/>
  <c r="H18" i="1"/>
  <c r="I18" i="1"/>
  <c r="J18" i="1"/>
  <c r="K18" i="1"/>
  <c r="J19" i="1"/>
  <c r="D21" i="1"/>
  <c r="D20" i="1" s="1"/>
  <c r="E21" i="1"/>
  <c r="E20" i="1" s="1"/>
  <c r="F21" i="1"/>
  <c r="F20" i="1" s="1"/>
  <c r="G21" i="1"/>
  <c r="G20" i="1" s="1"/>
  <c r="H21" i="1"/>
  <c r="H20" i="1" s="1"/>
  <c r="I21" i="1"/>
  <c r="J21" i="1" s="1"/>
  <c r="K21" i="1"/>
  <c r="K20" i="1" s="1"/>
  <c r="J22" i="1"/>
  <c r="H13" i="1" l="1"/>
  <c r="H14" i="1"/>
  <c r="J15" i="1"/>
  <c r="G13" i="1"/>
  <c r="G12" i="1" s="1"/>
  <c r="G14" i="1"/>
  <c r="K13" i="1"/>
  <c r="K12" i="1" s="1"/>
  <c r="K14" i="1"/>
  <c r="F13" i="1"/>
  <c r="F12" i="1" s="1"/>
  <c r="F14" i="1"/>
  <c r="I14" i="1"/>
  <c r="E13" i="1"/>
  <c r="E12" i="1" s="1"/>
  <c r="E14" i="1"/>
  <c r="J20" i="1"/>
  <c r="D13" i="1"/>
  <c r="D12" i="1" s="1"/>
  <c r="D14" i="1"/>
  <c r="J16" i="1"/>
  <c r="I20" i="1"/>
  <c r="I13" i="1" s="1"/>
  <c r="I12" i="1" s="1"/>
  <c r="J14" i="1" l="1"/>
  <c r="H12" i="1"/>
  <c r="J12" i="1" s="1"/>
  <c r="J13" i="1"/>
</calcChain>
</file>

<file path=xl/sharedStrings.xml><?xml version="1.0" encoding="utf-8"?>
<sst xmlns="http://schemas.openxmlformats.org/spreadsheetml/2006/main" count="60" uniqueCount="59">
  <si>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</si>
  <si>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</si>
  <si>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</si>
  <si>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</si>
  <si>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</si>
  <si>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</si>
  <si>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</si>
  <si>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</si>
  <si>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</si>
  <si>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</si>
  <si>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</si>
  <si>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</si>
  <si>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</si>
  <si>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</si>
  <si>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</si>
  <si>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</si>
  <si>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</si>
  <si>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</si>
  <si>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</si>
  <si>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</si>
  <si>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</si>
  <si>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</si>
  <si>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</si>
  <si>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</si>
  <si>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</si>
  <si>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</si>
  <si>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</si>
  <si>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</si>
  <si>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</si>
  <si>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</si>
  <si>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</si>
  <si>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</si>
  <si>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</si>
  <si>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</si>
  <si>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</si>
  <si>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</si>
  <si>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</si>
  <si>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</si>
  <si>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</si>
  <si>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</si>
  <si>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</si>
  <si>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</si>
  <si>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36</t>
  </si>
  <si>
    <t xml:space="preserve">Contributii de asigurari sociale de sanatate </t>
  </si>
  <si>
    <t>10.03.03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</si>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</sst>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50000</v>
      </c>
      <c r="E12" s="11">
        <f>E13</f>
        <v>50000</v>
      </c>
      <c r="F12" s="11">
        <f>F13</f>
        <v>50000</v>
      </c>
      <c r="G12" s="11">
        <f>G13</f>
        <v>50000</v>
      </c>
      <c r="H12" s="11">
        <f>H13</f>
        <v>48000</v>
      </c>
      <c r="I12" s="11">
        <f>I13</f>
        <v>21070</v>
      </c>
      <c r="J12" s="11">
        <f>H12-I12</f>
        <v>26930</v>
      </c>
      <c r="K12" s="11">
        <f>K13</f>
        <v>20163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D15+D20</f>
        <v>50000</v>
      </c>
      <c r="E13" s="11">
        <f>E15+E20</f>
        <v>50000</v>
      </c>
      <c r="F13" s="11">
        <f>F15+F20</f>
        <v>50000</v>
      </c>
      <c r="G13" s="11">
        <f>G15+G20</f>
        <v>50000</v>
      </c>
      <c r="H13" s="11">
        <f>H15+H20</f>
        <v>48000</v>
      </c>
      <c r="I13" s="11">
        <f>I15+I20</f>
        <v>21070</v>
      </c>
      <c r="J13" s="11">
        <f>H13-I13</f>
        <v>26930</v>
      </c>
      <c r="K13" s="11">
        <f>K15+K20</f>
        <v>20163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D15+D20</f>
        <v>50000</v>
      </c>
      <c r="E14" s="11">
        <f>E15+E20</f>
        <v>50000</v>
      </c>
      <c r="F14" s="11">
        <f>F15+F20</f>
        <v>50000</v>
      </c>
      <c r="G14" s="11">
        <f>G15+G20</f>
        <v>50000</v>
      </c>
      <c r="H14" s="11">
        <f>H15+H20</f>
        <v>48000</v>
      </c>
      <c r="I14" s="11">
        <f>I15+I20</f>
        <v>21070</v>
      </c>
      <c r="J14" s="11">
        <f>H14-I14</f>
        <v>26930</v>
      </c>
      <c r="K14" s="11">
        <f>K15+K20</f>
        <v>20163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2000</v>
      </c>
      <c r="E15" s="11">
        <f>E16+E18</f>
        <v>35000</v>
      </c>
      <c r="F15" s="11">
        <f>F16+F18</f>
        <v>2000</v>
      </c>
      <c r="G15" s="11">
        <f>G16+G18</f>
        <v>2000</v>
      </c>
      <c r="H15" s="11">
        <f>H16+H18</f>
        <v>0</v>
      </c>
      <c r="I15" s="11">
        <f>I16+I18</f>
        <v>0</v>
      </c>
      <c r="J15" s="11">
        <f>H15-I15</f>
        <v>0</v>
      </c>
      <c r="K15" s="11">
        <f>K16+K18</f>
        <v>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0</v>
      </c>
      <c r="E16" s="11">
        <f>+E17</f>
        <v>33000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H16-I16</f>
        <v>0</v>
      </c>
      <c r="K16" s="11">
        <f>+K17</f>
        <v>0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0</v>
      </c>
      <c r="E17" s="11">
        <v>33000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f>+D19</f>
        <v>2000</v>
      </c>
      <c r="E18" s="11">
        <f>+E19</f>
        <v>2000</v>
      </c>
      <c r="F18" s="11">
        <f>+F19</f>
        <v>2000</v>
      </c>
      <c r="G18" s="11">
        <f>+G19</f>
        <v>2000</v>
      </c>
      <c r="H18" s="11">
        <f>+H19</f>
        <v>0</v>
      </c>
      <c r="I18" s="11">
        <f>+I19</f>
        <v>0</v>
      </c>
      <c r="J18" s="11">
        <f>H18-I18</f>
        <v>0</v>
      </c>
      <c r="K18" s="11">
        <f>+K19</f>
        <v>0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2000</v>
      </c>
      <c r="E19" s="11">
        <v>2000</v>
      </c>
      <c r="F19" s="11">
        <v>2000</v>
      </c>
      <c r="G19" s="11">
        <v>2000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2" s="6" customFormat="1" ht="22.5" x14ac:dyDescent="0.25">
      <c r="A20" s="10" t="s">
        <v>45</v>
      </c>
      <c r="B20" s="10" t="s">
        <v>46</v>
      </c>
      <c r="C20" s="10" t="s">
        <v>47</v>
      </c>
      <c r="D20" s="11">
        <f>D21</f>
        <v>48000</v>
      </c>
      <c r="E20" s="11">
        <f>E21</f>
        <v>15000</v>
      </c>
      <c r="F20" s="11">
        <f>F21</f>
        <v>48000</v>
      </c>
      <c r="G20" s="11">
        <f>G21</f>
        <v>48000</v>
      </c>
      <c r="H20" s="11">
        <f>H21</f>
        <v>48000</v>
      </c>
      <c r="I20" s="11">
        <f>I21</f>
        <v>21070</v>
      </c>
      <c r="J20" s="11">
        <f>H20-I20</f>
        <v>26930</v>
      </c>
      <c r="K20" s="11">
        <f>K21</f>
        <v>20163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f>+D22</f>
        <v>48000</v>
      </c>
      <c r="E21" s="11">
        <f>+E22</f>
        <v>15000</v>
      </c>
      <c r="F21" s="11">
        <f>+F22</f>
        <v>48000</v>
      </c>
      <c r="G21" s="11">
        <f>+G22</f>
        <v>48000</v>
      </c>
      <c r="H21" s="11">
        <f>+H22</f>
        <v>48000</v>
      </c>
      <c r="I21" s="11">
        <f>+I22</f>
        <v>21070</v>
      </c>
      <c r="J21" s="11">
        <f>H21-I21</f>
        <v>26930</v>
      </c>
      <c r="K21" s="11">
        <f>+K22</f>
        <v>20163</v>
      </c>
    </row>
    <row r="22" spans="1:12" s="6" customFormat="1" ht="22.5" x14ac:dyDescent="0.25">
      <c r="A22" s="10" t="s">
        <v>51</v>
      </c>
      <c r="B22" s="10" t="s">
        <v>52</v>
      </c>
      <c r="C22" s="10" t="s">
        <v>53</v>
      </c>
      <c r="D22" s="11">
        <v>48000</v>
      </c>
      <c r="E22" s="11">
        <v>15000</v>
      </c>
      <c r="F22" s="11">
        <v>48000</v>
      </c>
      <c r="G22" s="11">
        <v>48000</v>
      </c>
      <c r="H22" s="11">
        <v>48000</v>
      </c>
      <c r="I22" s="11">
        <v>21070</v>
      </c>
      <c r="J22" s="11">
        <f>H22-I22</f>
        <v>26930</v>
      </c>
      <c r="K22" s="11">
        <v>20163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54</v>
      </c>
      <c r="B24" s="13"/>
      <c r="C24" s="13"/>
      <c r="D24" s="13"/>
      <c r="E24" s="13" t="s">
        <v>56</v>
      </c>
      <c r="F24" s="13"/>
      <c r="G24" s="13"/>
      <c r="H24" s="13"/>
      <c r="I24" s="13" t="s">
        <v>57</v>
      </c>
      <c r="J24" s="13"/>
      <c r="K24" s="13"/>
      <c r="L24" s="13"/>
    </row>
    <row r="25" spans="1:12" x14ac:dyDescent="0.25">
      <c r="A25" s="3" t="s">
        <v>55</v>
      </c>
      <c r="B25" s="3"/>
      <c r="C25" s="3"/>
      <c r="D25" s="3"/>
      <c r="E25" s="3" t="s">
        <v>56</v>
      </c>
      <c r="F25" s="3"/>
      <c r="G25" s="3"/>
      <c r="H25" s="3"/>
      <c r="I25" s="3" t="s">
        <v>58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3">
    <mergeCell ref="K9:K10"/>
    <mergeCell ref="A24:D24"/>
    <mergeCell ref="A25:D25"/>
    <mergeCell ref="E24:H24"/>
    <mergeCell ref="E25:H25"/>
    <mergeCell ref="I24:L24"/>
    <mergeCell ref="I25:L2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2017-02-02T14:38:32Z</dcterms:created>
  <dcterms:modified xsi:type="dcterms:W3CDTF">2017-02-02T14:38:34Z</dcterms:modified>
</cp:coreProperties>
</file>