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K16" i="1"/>
  <c r="K15" i="1" s="1"/>
  <c r="J17" i="1"/>
  <c r="J18" i="1"/>
  <c r="J19" i="1"/>
  <c r="D20" i="1"/>
  <c r="E20" i="1"/>
  <c r="F20" i="1"/>
  <c r="G20" i="1"/>
  <c r="H20" i="1"/>
  <c r="J20" i="1" s="1"/>
  <c r="I20" i="1"/>
  <c r="K20" i="1"/>
  <c r="J21" i="1"/>
  <c r="J22" i="1"/>
  <c r="J23" i="1"/>
  <c r="J24" i="1"/>
  <c r="J25" i="1"/>
  <c r="D27" i="1"/>
  <c r="D26" i="1" s="1"/>
  <c r="E27" i="1"/>
  <c r="E26" i="1" s="1"/>
  <c r="F27" i="1"/>
  <c r="F26" i="1" s="1"/>
  <c r="G27" i="1"/>
  <c r="G26" i="1" s="1"/>
  <c r="H27" i="1"/>
  <c r="H26" i="1" s="1"/>
  <c r="I27" i="1"/>
  <c r="I26" i="1" s="1"/>
  <c r="K27" i="1"/>
  <c r="K26" i="1" s="1"/>
  <c r="J28" i="1"/>
  <c r="D29" i="1"/>
  <c r="E29" i="1"/>
  <c r="F29" i="1"/>
  <c r="G29" i="1"/>
  <c r="H29" i="1"/>
  <c r="I29" i="1"/>
  <c r="J29" i="1"/>
  <c r="K29" i="1"/>
  <c r="J30" i="1"/>
  <c r="D32" i="1"/>
  <c r="D31" i="1" s="1"/>
  <c r="E32" i="1"/>
  <c r="E31" i="1" s="1"/>
  <c r="F32" i="1"/>
  <c r="F31" i="1" s="1"/>
  <c r="G32" i="1"/>
  <c r="G31" i="1" s="1"/>
  <c r="H32" i="1"/>
  <c r="H31" i="1" s="1"/>
  <c r="I32" i="1"/>
  <c r="I31" i="1" s="1"/>
  <c r="J32" i="1"/>
  <c r="K32" i="1"/>
  <c r="K31" i="1" s="1"/>
  <c r="J33" i="1"/>
  <c r="K14" i="1" l="1"/>
  <c r="K13" i="1"/>
  <c r="K12" i="1" s="1"/>
  <c r="I13" i="1"/>
  <c r="I12" i="1" s="1"/>
  <c r="I14" i="1"/>
  <c r="H14" i="1"/>
  <c r="J14" i="1" s="1"/>
  <c r="H13" i="1"/>
  <c r="J15" i="1"/>
  <c r="J26" i="1"/>
  <c r="F13" i="1"/>
  <c r="F12" i="1" s="1"/>
  <c r="F14" i="1"/>
  <c r="J31" i="1"/>
  <c r="G13" i="1"/>
  <c r="G12" i="1" s="1"/>
  <c r="G14" i="1"/>
  <c r="E13" i="1"/>
  <c r="E12" i="1" s="1"/>
  <c r="E14" i="1"/>
  <c r="D13" i="1"/>
  <c r="D12" i="1" s="1"/>
  <c r="D14" i="1"/>
  <c r="J27" i="1"/>
  <c r="J16" i="1"/>
  <c r="H12" i="1" l="1"/>
  <c r="J12" i="1" s="1"/>
  <c r="J13" i="1"/>
</calcChain>
</file>

<file path=xl/sharedStrings.xml><?xml version="1.0" encoding="utf-8"?>
<sst xmlns="http://schemas.openxmlformats.org/spreadsheetml/2006/main" count="93" uniqueCount="92">
  <si>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</si>
  <si>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</si>
  <si>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</si>
  <si>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</si>
  <si>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</si>
  <si>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4, Anul: 2016</t>
  </si>
  <si>
    <t>Capitolul: 65.02.03.01 - Invatamant prescolar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</si>
  <si>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</si>
  <si>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</si>
  <si>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</si>
  <si>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</si>
  <si>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</si>
  <si>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</si>
  <si>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</si>
  <si>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</si>
  <si>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</si>
  <si>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</si>
  <si>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</si>
  <si>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</si>
  <si>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</si>
  <si>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</si>
  <si>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</si>
  <si>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</si>
  <si>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</si>
  <si>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</si>
  <si>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</si>
  <si>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</si>
  <si>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</si>
  <si>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</si>
  <si>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</si>
  <si>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</si>
  <si>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</si>
  <si>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</si>
  <si>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</si>
  <si>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</si>
  <si>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</si>
  <si>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</si>
  <si>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</si>
  <si>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</si>
  <si>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</si>
  <si>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</si>
  <si>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</si>
  <si>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</si>
  <si>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</si>
  <si>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</si>
  <si>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</si>
  <si>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</si>
  <si>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</si>
  <si>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</si>
  <si>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</si>
  <si>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</si>
  <si>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</si>
  <si>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</si>
  <si>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</si>
  <si>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</si>
  <si>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</si>
  <si>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</si>
  <si>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</si>
  <si>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</si>
  <si>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</si>
  <si>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</si>
  <si>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</si>
  <si>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</si>
  <si>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</si>
  <si>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</si>
  <si>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</si>
  <si>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</si>
  <si>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</si>
  <si>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</si>
  <si>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</si>
  <si>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</si>
  <si>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</si>
  <si>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</si>
  <si>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</si>
  <si>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</si>
  <si>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</si>
  <si>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</si>
  <si>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</si>
  <si>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</si>
  <si>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</si>
  <si>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</si>
  <si>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</si>
  <si>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</si>
  <si>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</si>
  <si>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164</t>
  </si>
  <si>
    <t>Tichete de creşă şi tichete sociale pentru grădiniţă</t>
  </si>
  <si>
    <t>57.02.03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</si>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</sst>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225450</v>
      </c>
      <c r="E12" s="11">
        <f>E13</f>
        <v>211900</v>
      </c>
      <c r="F12" s="11">
        <f>F13</f>
        <v>225450</v>
      </c>
      <c r="G12" s="11">
        <f>G13</f>
        <v>225450</v>
      </c>
      <c r="H12" s="11">
        <f>H13</f>
        <v>206657</v>
      </c>
      <c r="I12" s="11">
        <f>I13</f>
        <v>195657</v>
      </c>
      <c r="J12" s="11">
        <f>H12-I12</f>
        <v>11000</v>
      </c>
      <c r="K12" s="11">
        <f>K13</f>
        <v>192112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D15+D26+D31</f>
        <v>225450</v>
      </c>
      <c r="E13" s="11">
        <f>E15+E26+E31</f>
        <v>211900</v>
      </c>
      <c r="F13" s="11">
        <f>F15+F26+F31</f>
        <v>225450</v>
      </c>
      <c r="G13" s="11">
        <f>G15+G26+G31</f>
        <v>225450</v>
      </c>
      <c r="H13" s="11">
        <f>H15+H26+H31</f>
        <v>206657</v>
      </c>
      <c r="I13" s="11">
        <f>I15+I26+I31</f>
        <v>195657</v>
      </c>
      <c r="J13" s="11">
        <f>H13-I13</f>
        <v>11000</v>
      </c>
      <c r="K13" s="11">
        <f>K15+K26+K31</f>
        <v>192112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D15+D26+D31</f>
        <v>225450</v>
      </c>
      <c r="E14" s="11">
        <f>E15+E26+E31</f>
        <v>211900</v>
      </c>
      <c r="F14" s="11">
        <f>F15+F26+F31</f>
        <v>225450</v>
      </c>
      <c r="G14" s="11">
        <f>G15+G26+G31</f>
        <v>225450</v>
      </c>
      <c r="H14" s="11">
        <f>H15+H26+H31</f>
        <v>206657</v>
      </c>
      <c r="I14" s="11">
        <f>I15+I26+I31</f>
        <v>195657</v>
      </c>
      <c r="J14" s="11">
        <f>H14-I14</f>
        <v>11000</v>
      </c>
      <c r="K14" s="11">
        <f>K15+K26+K31</f>
        <v>192112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D16+D20</f>
        <v>212450</v>
      </c>
      <c r="E15" s="11">
        <f>E16+E20</f>
        <v>209900</v>
      </c>
      <c r="F15" s="11">
        <f>F16+F20</f>
        <v>212450</v>
      </c>
      <c r="G15" s="11">
        <f>G16+G20</f>
        <v>212450</v>
      </c>
      <c r="H15" s="11">
        <f>H16+H20</f>
        <v>193657</v>
      </c>
      <c r="I15" s="11">
        <f>I16+I20</f>
        <v>193657</v>
      </c>
      <c r="J15" s="11">
        <f>H15-I15</f>
        <v>0</v>
      </c>
      <c r="K15" s="11">
        <f>K16+K20</f>
        <v>190029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D17+D18+D19</f>
        <v>171500</v>
      </c>
      <c r="E16" s="11">
        <f>E17+E18+E19</f>
        <v>169800</v>
      </c>
      <c r="F16" s="11">
        <f>F17+F18+F19</f>
        <v>171500</v>
      </c>
      <c r="G16" s="11">
        <f>G17+G18+G19</f>
        <v>171500</v>
      </c>
      <c r="H16" s="11">
        <f>H17+H18+H19</f>
        <v>156824</v>
      </c>
      <c r="I16" s="11">
        <f>I17+I18+I19</f>
        <v>156824</v>
      </c>
      <c r="J16" s="11">
        <f>H16-I16</f>
        <v>0</v>
      </c>
      <c r="K16" s="11">
        <f>K17+K18+K19</f>
        <v>153937</v>
      </c>
    </row>
    <row r="17" spans="1:11" s="6" customFormat="1" x14ac:dyDescent="0.25">
      <c r="A17" s="10" t="s">
        <v>36</v>
      </c>
      <c r="B17" s="10" t="s">
        <v>37</v>
      </c>
      <c r="C17" s="10" t="s">
        <v>38</v>
      </c>
      <c r="D17" s="11">
        <v>158500</v>
      </c>
      <c r="E17" s="11">
        <v>156800</v>
      </c>
      <c r="F17" s="11">
        <v>158500</v>
      </c>
      <c r="G17" s="11">
        <v>158500</v>
      </c>
      <c r="H17" s="11">
        <v>150338</v>
      </c>
      <c r="I17" s="11">
        <v>150338</v>
      </c>
      <c r="J17" s="11">
        <f>H17-I17</f>
        <v>0</v>
      </c>
      <c r="K17" s="11">
        <v>147660</v>
      </c>
    </row>
    <row r="18" spans="1:11" s="6" customFormat="1" x14ac:dyDescent="0.25">
      <c r="A18" s="10" t="s">
        <v>39</v>
      </c>
      <c r="B18" s="10" t="s">
        <v>40</v>
      </c>
      <c r="C18" s="10" t="s">
        <v>41</v>
      </c>
      <c r="D18" s="11">
        <v>12000</v>
      </c>
      <c r="E18" s="11">
        <v>12000</v>
      </c>
      <c r="F18" s="11">
        <v>12000</v>
      </c>
      <c r="G18" s="11">
        <v>12000</v>
      </c>
      <c r="H18" s="11">
        <v>6368</v>
      </c>
      <c r="I18" s="11">
        <v>6368</v>
      </c>
      <c r="J18" s="11">
        <f>H18-I18</f>
        <v>0</v>
      </c>
      <c r="K18" s="11">
        <v>5985</v>
      </c>
    </row>
    <row r="19" spans="1:11" s="6" customFormat="1" x14ac:dyDescent="0.25">
      <c r="A19" s="10" t="s">
        <v>42</v>
      </c>
      <c r="B19" s="10" t="s">
        <v>43</v>
      </c>
      <c r="C19" s="10" t="s">
        <v>44</v>
      </c>
      <c r="D19" s="11">
        <v>1000</v>
      </c>
      <c r="E19" s="11">
        <v>1000</v>
      </c>
      <c r="F19" s="11">
        <v>1000</v>
      </c>
      <c r="G19" s="11">
        <v>1000</v>
      </c>
      <c r="H19" s="11">
        <v>118</v>
      </c>
      <c r="I19" s="11">
        <v>118</v>
      </c>
      <c r="J19" s="11">
        <f>H19-I19</f>
        <v>0</v>
      </c>
      <c r="K19" s="11">
        <v>292</v>
      </c>
    </row>
    <row r="20" spans="1:11" s="6" customFormat="1" x14ac:dyDescent="0.25">
      <c r="A20" s="10" t="s">
        <v>45</v>
      </c>
      <c r="B20" s="10" t="s">
        <v>46</v>
      </c>
      <c r="C20" s="10" t="s">
        <v>47</v>
      </c>
      <c r="D20" s="11">
        <f>D21+D22+D23+D24+D25</f>
        <v>40950</v>
      </c>
      <c r="E20" s="11">
        <f>E21+E22+E23+E24+E25</f>
        <v>40100</v>
      </c>
      <c r="F20" s="11">
        <f>F21+F22+F23+F24+F25</f>
        <v>40950</v>
      </c>
      <c r="G20" s="11">
        <f>G21+G22+G23+G24+G25</f>
        <v>40950</v>
      </c>
      <c r="H20" s="11">
        <f>H21+H22+H23+H24+H25</f>
        <v>36833</v>
      </c>
      <c r="I20" s="11">
        <f>I21+I22+I23+I24+I25</f>
        <v>36833</v>
      </c>
      <c r="J20" s="11">
        <f>H20-I20</f>
        <v>0</v>
      </c>
      <c r="K20" s="11">
        <f>K21+K22+K23+K24+K25</f>
        <v>36092</v>
      </c>
    </row>
    <row r="21" spans="1:11" s="6" customFormat="1" x14ac:dyDescent="0.25">
      <c r="A21" s="10" t="s">
        <v>48</v>
      </c>
      <c r="B21" s="10" t="s">
        <v>49</v>
      </c>
      <c r="C21" s="10" t="s">
        <v>50</v>
      </c>
      <c r="D21" s="11">
        <v>26500</v>
      </c>
      <c r="E21" s="11">
        <v>26000</v>
      </c>
      <c r="F21" s="11">
        <v>26500</v>
      </c>
      <c r="G21" s="11">
        <v>26500</v>
      </c>
      <c r="H21" s="11">
        <v>26268</v>
      </c>
      <c r="I21" s="11">
        <v>26268</v>
      </c>
      <c r="J21" s="11">
        <f>H21-I21</f>
        <v>0</v>
      </c>
      <c r="K21" s="11">
        <v>25812</v>
      </c>
    </row>
    <row r="22" spans="1:11" s="6" customFormat="1" x14ac:dyDescent="0.25">
      <c r="A22" s="10" t="s">
        <v>51</v>
      </c>
      <c r="B22" s="10" t="s">
        <v>52</v>
      </c>
      <c r="C22" s="10" t="s">
        <v>53</v>
      </c>
      <c r="D22" s="11">
        <v>1300</v>
      </c>
      <c r="E22" s="11">
        <v>1200</v>
      </c>
      <c r="F22" s="11">
        <v>1300</v>
      </c>
      <c r="G22" s="11">
        <v>1300</v>
      </c>
      <c r="H22" s="11">
        <v>779</v>
      </c>
      <c r="I22" s="11">
        <v>779</v>
      </c>
      <c r="J22" s="11">
        <f>H22-I22</f>
        <v>0</v>
      </c>
      <c r="K22" s="11">
        <v>765</v>
      </c>
    </row>
    <row r="23" spans="1:11" s="6" customFormat="1" x14ac:dyDescent="0.25">
      <c r="A23" s="10" t="s">
        <v>54</v>
      </c>
      <c r="B23" s="10" t="s">
        <v>55</v>
      </c>
      <c r="C23" s="10" t="s">
        <v>56</v>
      </c>
      <c r="D23" s="11">
        <v>10600</v>
      </c>
      <c r="E23" s="11">
        <v>10500</v>
      </c>
      <c r="F23" s="11">
        <v>10600</v>
      </c>
      <c r="G23" s="11">
        <v>10600</v>
      </c>
      <c r="H23" s="11">
        <v>8277</v>
      </c>
      <c r="I23" s="11">
        <v>8277</v>
      </c>
      <c r="J23" s="11">
        <f>H23-I23</f>
        <v>0</v>
      </c>
      <c r="K23" s="11">
        <v>8127</v>
      </c>
    </row>
    <row r="24" spans="1:11" s="6" customFormat="1" ht="22.5" x14ac:dyDescent="0.25">
      <c r="A24" s="10" t="s">
        <v>57</v>
      </c>
      <c r="B24" s="10" t="s">
        <v>58</v>
      </c>
      <c r="C24" s="10" t="s">
        <v>59</v>
      </c>
      <c r="D24" s="11">
        <v>450</v>
      </c>
      <c r="E24" s="11">
        <v>400</v>
      </c>
      <c r="F24" s="11">
        <v>450</v>
      </c>
      <c r="G24" s="11">
        <v>450</v>
      </c>
      <c r="H24" s="11">
        <v>254</v>
      </c>
      <c r="I24" s="11">
        <v>254</v>
      </c>
      <c r="J24" s="11">
        <f>H24-I24</f>
        <v>0</v>
      </c>
      <c r="K24" s="11">
        <v>249</v>
      </c>
    </row>
    <row r="25" spans="1:11" s="6" customFormat="1" x14ac:dyDescent="0.25">
      <c r="A25" s="10" t="s">
        <v>60</v>
      </c>
      <c r="B25" s="10" t="s">
        <v>61</v>
      </c>
      <c r="C25" s="10" t="s">
        <v>62</v>
      </c>
      <c r="D25" s="11">
        <v>2100</v>
      </c>
      <c r="E25" s="11">
        <v>2000</v>
      </c>
      <c r="F25" s="11">
        <v>2100</v>
      </c>
      <c r="G25" s="11">
        <v>2100</v>
      </c>
      <c r="H25" s="11">
        <v>1255</v>
      </c>
      <c r="I25" s="11">
        <v>1255</v>
      </c>
      <c r="J25" s="11">
        <f>H25-I25</f>
        <v>0</v>
      </c>
      <c r="K25" s="11">
        <v>1139</v>
      </c>
    </row>
    <row r="26" spans="1:11" s="6" customFormat="1" ht="22.5" x14ac:dyDescent="0.25">
      <c r="A26" s="10" t="s">
        <v>63</v>
      </c>
      <c r="B26" s="10" t="s">
        <v>64</v>
      </c>
      <c r="C26" s="10" t="s">
        <v>65</v>
      </c>
      <c r="D26" s="11">
        <f>D27+D29</f>
        <v>2000</v>
      </c>
      <c r="E26" s="11">
        <f>E27+E29</f>
        <v>2000</v>
      </c>
      <c r="F26" s="11">
        <f>F27+F29</f>
        <v>2000</v>
      </c>
      <c r="G26" s="11">
        <f>G27+G29</f>
        <v>2000</v>
      </c>
      <c r="H26" s="11">
        <f>H27+H29</f>
        <v>2000</v>
      </c>
      <c r="I26" s="11">
        <f>I27+I29</f>
        <v>2000</v>
      </c>
      <c r="J26" s="11">
        <f>H26-I26</f>
        <v>0</v>
      </c>
      <c r="K26" s="11">
        <f>K27+K29</f>
        <v>2083</v>
      </c>
    </row>
    <row r="27" spans="1:11" s="6" customFormat="1" x14ac:dyDescent="0.25">
      <c r="A27" s="10" t="s">
        <v>66</v>
      </c>
      <c r="B27" s="10" t="s">
        <v>67</v>
      </c>
      <c r="C27" s="10" t="s">
        <v>68</v>
      </c>
      <c r="D27" s="11">
        <f>+D28</f>
        <v>0</v>
      </c>
      <c r="E27" s="11">
        <f>+E28</f>
        <v>0</v>
      </c>
      <c r="F27" s="11">
        <f>+F28</f>
        <v>0</v>
      </c>
      <c r="G27" s="11">
        <f>+G28</f>
        <v>0</v>
      </c>
      <c r="H27" s="11">
        <f>+H28</f>
        <v>0</v>
      </c>
      <c r="I27" s="11">
        <f>+I28</f>
        <v>0</v>
      </c>
      <c r="J27" s="11">
        <f>H27-I27</f>
        <v>0</v>
      </c>
      <c r="K27" s="11">
        <f>+K28</f>
        <v>2083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f>H28-I28</f>
        <v>0</v>
      </c>
      <c r="K28" s="11">
        <v>2083</v>
      </c>
    </row>
    <row r="29" spans="1:11" s="6" customFormat="1" ht="22.5" x14ac:dyDescent="0.25">
      <c r="A29" s="10" t="s">
        <v>72</v>
      </c>
      <c r="B29" s="10" t="s">
        <v>73</v>
      </c>
      <c r="C29" s="10" t="s">
        <v>74</v>
      </c>
      <c r="D29" s="11">
        <f>+D30</f>
        <v>2000</v>
      </c>
      <c r="E29" s="11">
        <f>+E30</f>
        <v>2000</v>
      </c>
      <c r="F29" s="11">
        <f>+F30</f>
        <v>2000</v>
      </c>
      <c r="G29" s="11">
        <f>+G30</f>
        <v>2000</v>
      </c>
      <c r="H29" s="11">
        <f>+H30</f>
        <v>2000</v>
      </c>
      <c r="I29" s="11">
        <f>+I30</f>
        <v>2000</v>
      </c>
      <c r="J29" s="11">
        <f>H29-I29</f>
        <v>0</v>
      </c>
      <c r="K29" s="11">
        <f>+K30</f>
        <v>0</v>
      </c>
    </row>
    <row r="30" spans="1:11" s="6" customFormat="1" x14ac:dyDescent="0.25">
      <c r="A30" s="10" t="s">
        <v>75</v>
      </c>
      <c r="B30" s="10" t="s">
        <v>76</v>
      </c>
      <c r="C30" s="10" t="s">
        <v>77</v>
      </c>
      <c r="D30" s="11">
        <v>2000</v>
      </c>
      <c r="E30" s="11">
        <v>2000</v>
      </c>
      <c r="F30" s="11">
        <v>2000</v>
      </c>
      <c r="G30" s="11">
        <v>2000</v>
      </c>
      <c r="H30" s="11">
        <v>2000</v>
      </c>
      <c r="I30" s="11">
        <v>2000</v>
      </c>
      <c r="J30" s="11">
        <f>H30-I30</f>
        <v>0</v>
      </c>
      <c r="K30" s="11">
        <v>0</v>
      </c>
    </row>
    <row r="31" spans="1:11" s="6" customFormat="1" x14ac:dyDescent="0.25">
      <c r="A31" s="10" t="s">
        <v>78</v>
      </c>
      <c r="B31" s="10" t="s">
        <v>79</v>
      </c>
      <c r="C31" s="10" t="s">
        <v>80</v>
      </c>
      <c r="D31" s="11">
        <f>+D32</f>
        <v>11000</v>
      </c>
      <c r="E31" s="11">
        <f>+E32</f>
        <v>0</v>
      </c>
      <c r="F31" s="11">
        <f>+F32</f>
        <v>11000</v>
      </c>
      <c r="G31" s="11">
        <f>+G32</f>
        <v>11000</v>
      </c>
      <c r="H31" s="11">
        <f>+H32</f>
        <v>11000</v>
      </c>
      <c r="I31" s="11">
        <f>+I32</f>
        <v>0</v>
      </c>
      <c r="J31" s="11">
        <f>H31-I31</f>
        <v>11000</v>
      </c>
      <c r="K31" s="11">
        <f>+K32</f>
        <v>0</v>
      </c>
    </row>
    <row r="32" spans="1:11" s="6" customFormat="1" x14ac:dyDescent="0.25">
      <c r="A32" s="10" t="s">
        <v>81</v>
      </c>
      <c r="B32" s="10" t="s">
        <v>82</v>
      </c>
      <c r="C32" s="10" t="s">
        <v>83</v>
      </c>
      <c r="D32" s="11">
        <f>+D33</f>
        <v>11000</v>
      </c>
      <c r="E32" s="11">
        <f>+E33</f>
        <v>0</v>
      </c>
      <c r="F32" s="11">
        <f>+F33</f>
        <v>11000</v>
      </c>
      <c r="G32" s="11">
        <f>+G33</f>
        <v>11000</v>
      </c>
      <c r="H32" s="11">
        <f>+H33</f>
        <v>11000</v>
      </c>
      <c r="I32" s="11">
        <f>+I33</f>
        <v>0</v>
      </c>
      <c r="J32" s="11">
        <f>H32-I32</f>
        <v>11000</v>
      </c>
      <c r="K32" s="11">
        <f>+K33</f>
        <v>0</v>
      </c>
    </row>
    <row r="33" spans="1:12" s="6" customFormat="1" ht="22.5" x14ac:dyDescent="0.25">
      <c r="A33" s="10" t="s">
        <v>84</v>
      </c>
      <c r="B33" s="10" t="s">
        <v>85</v>
      </c>
      <c r="C33" s="10" t="s">
        <v>86</v>
      </c>
      <c r="D33" s="11">
        <v>11000</v>
      </c>
      <c r="E33" s="11">
        <v>0</v>
      </c>
      <c r="F33" s="11">
        <v>11000</v>
      </c>
      <c r="G33" s="11">
        <v>11000</v>
      </c>
      <c r="H33" s="11">
        <v>11000</v>
      </c>
      <c r="I33" s="11">
        <v>0</v>
      </c>
      <c r="J33" s="11">
        <f>H33-I33</f>
        <v>11000</v>
      </c>
      <c r="K33" s="11">
        <v>0</v>
      </c>
    </row>
    <row r="34" spans="1:12" s="6" customFormat="1" x14ac:dyDescent="0.25">
      <c r="A34" s="8"/>
      <c r="B34" s="8"/>
      <c r="C34" s="8"/>
      <c r="D34" s="9"/>
      <c r="E34" s="9"/>
      <c r="F34" s="9"/>
      <c r="G34" s="9"/>
      <c r="H34" s="9"/>
      <c r="I34" s="9"/>
      <c r="J34" s="9"/>
      <c r="K34" s="9"/>
    </row>
    <row r="35" spans="1:12" x14ac:dyDescent="0.25">
      <c r="A35" s="13" t="s">
        <v>87</v>
      </c>
      <c r="B35" s="13"/>
      <c r="C35" s="13"/>
      <c r="D35" s="13"/>
      <c r="E35" s="13" t="s">
        <v>89</v>
      </c>
      <c r="F35" s="13"/>
      <c r="G35" s="13"/>
      <c r="H35" s="13"/>
      <c r="I35" s="13" t="s">
        <v>90</v>
      </c>
      <c r="J35" s="13"/>
      <c r="K35" s="13"/>
      <c r="L35" s="13"/>
    </row>
    <row r="36" spans="1:12" x14ac:dyDescent="0.25">
      <c r="A36" s="3" t="s">
        <v>88</v>
      </c>
      <c r="B36" s="3"/>
      <c r="C36" s="3"/>
      <c r="D36" s="3"/>
      <c r="E36" s="3" t="s">
        <v>89</v>
      </c>
      <c r="F36" s="3"/>
      <c r="G36" s="3"/>
      <c r="H36" s="3"/>
      <c r="I36" s="3" t="s">
        <v>91</v>
      </c>
      <c r="J36" s="3"/>
      <c r="K36" s="3"/>
      <c r="L36" s="3"/>
    </row>
    <row r="69" spans="1:20" x14ac:dyDescent="0.25">
      <c r="A69" s="12"/>
      <c r="B69" s="12"/>
      <c r="C69" s="12"/>
      <c r="D69" s="12"/>
      <c r="I69" s="12"/>
      <c r="J69" s="12"/>
      <c r="K69" s="12"/>
      <c r="L69" s="12"/>
      <c r="Q69" s="12"/>
      <c r="R69" s="12"/>
      <c r="S69" s="12"/>
      <c r="T69" s="12"/>
    </row>
  </sheetData>
  <mergeCells count="23">
    <mergeCell ref="K9:K10"/>
    <mergeCell ref="A35:D35"/>
    <mergeCell ref="A36:D36"/>
    <mergeCell ref="E35:H35"/>
    <mergeCell ref="E36:H36"/>
    <mergeCell ref="I35:L35"/>
    <mergeCell ref="I36:L36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2017-02-02T14:38:40Z</dcterms:created>
  <dcterms:modified xsi:type="dcterms:W3CDTF">2017-02-02T14:38:42Z</dcterms:modified>
</cp:coreProperties>
</file>