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D31" i="1"/>
  <c r="E31" i="1"/>
  <c r="F31" i="1"/>
  <c r="G31" i="1"/>
  <c r="H31" i="1"/>
  <c r="I31" i="1"/>
  <c r="J31" i="1"/>
  <c r="K31" i="1"/>
  <c r="J32" i="1"/>
  <c r="D33" i="1"/>
  <c r="E33" i="1"/>
  <c r="F33" i="1"/>
  <c r="G33" i="1"/>
  <c r="H33" i="1"/>
  <c r="I33" i="1"/>
  <c r="J33" i="1" s="1"/>
  <c r="K33" i="1"/>
  <c r="J34" i="1"/>
  <c r="D38" i="1"/>
  <c r="D37" i="1" s="1"/>
  <c r="D36" i="1" s="1"/>
  <c r="D35" i="1" s="1"/>
  <c r="E38" i="1"/>
  <c r="E37" i="1" s="1"/>
  <c r="E36" i="1" s="1"/>
  <c r="E35" i="1" s="1"/>
  <c r="F38" i="1"/>
  <c r="F37" i="1" s="1"/>
  <c r="F36" i="1" s="1"/>
  <c r="F35" i="1" s="1"/>
  <c r="G38" i="1"/>
  <c r="G37" i="1" s="1"/>
  <c r="G36" i="1" s="1"/>
  <c r="G35" i="1" s="1"/>
  <c r="H38" i="1"/>
  <c r="J38" i="1" s="1"/>
  <c r="I38" i="1"/>
  <c r="I37" i="1" s="1"/>
  <c r="I36" i="1" s="1"/>
  <c r="I35" i="1" s="1"/>
  <c r="K38" i="1"/>
  <c r="K37" i="1" s="1"/>
  <c r="K36" i="1" s="1"/>
  <c r="K35" i="1" s="1"/>
  <c r="J39" i="1"/>
  <c r="I13" i="1" l="1"/>
  <c r="I12" i="1" s="1"/>
  <c r="I14" i="1"/>
  <c r="H13" i="1"/>
  <c r="H14" i="1"/>
  <c r="J14" i="1" s="1"/>
  <c r="J15" i="1"/>
  <c r="G13" i="1"/>
  <c r="G12" i="1" s="1"/>
  <c r="G14" i="1"/>
  <c r="F13" i="1"/>
  <c r="F12" i="1" s="1"/>
  <c r="F14" i="1"/>
  <c r="J24" i="1"/>
  <c r="E14" i="1"/>
  <c r="E13" i="1"/>
  <c r="E12" i="1" s="1"/>
  <c r="K13" i="1"/>
  <c r="K12" i="1" s="1"/>
  <c r="K14" i="1"/>
  <c r="D13" i="1"/>
  <c r="D12" i="1" s="1"/>
  <c r="D14" i="1"/>
  <c r="H37" i="1"/>
  <c r="J25" i="1"/>
  <c r="J13" i="1" l="1"/>
  <c r="H36" i="1"/>
  <c r="J37" i="1"/>
  <c r="J36" i="1" l="1"/>
  <c r="H35" i="1"/>
  <c r="J35" i="1" l="1"/>
  <c r="H12" i="1"/>
  <c r="J12" i="1" s="1"/>
</calcChain>
</file>

<file path=xl/sharedStrings.xml><?xml version="1.0" encoding="utf-8"?>
<sst xmlns="http://schemas.openxmlformats.org/spreadsheetml/2006/main" count="111" uniqueCount="110">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</sst>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D13+D35</f>
        <v>31700</v>
      </c>
      <c r="E12" s="11">
        <f>E13+E35</f>
        <v>30200</v>
      </c>
      <c r="F12" s="11">
        <f>F13+F35</f>
        <v>31700</v>
      </c>
      <c r="G12" s="11">
        <f>G13+G35</f>
        <v>31700</v>
      </c>
      <c r="H12" s="11">
        <f>H13+H35</f>
        <v>30701</v>
      </c>
      <c r="I12" s="11">
        <f>I13+I35</f>
        <v>28116</v>
      </c>
      <c r="J12" s="11">
        <f>H12-I12</f>
        <v>2585</v>
      </c>
      <c r="K12" s="11">
        <f>K13+K35</f>
        <v>29063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</f>
        <v>31700</v>
      </c>
      <c r="E13" s="11">
        <f>E15+E24</f>
        <v>30200</v>
      </c>
      <c r="F13" s="11">
        <f>F15+F24</f>
        <v>31700</v>
      </c>
      <c r="G13" s="11">
        <f>G15+G24</f>
        <v>31700</v>
      </c>
      <c r="H13" s="11">
        <f>H15+H24</f>
        <v>30701</v>
      </c>
      <c r="I13" s="11">
        <f>I15+I24</f>
        <v>28116</v>
      </c>
      <c r="J13" s="11">
        <f>H13-I13</f>
        <v>2585</v>
      </c>
      <c r="K13" s="11">
        <f>K15+K24</f>
        <v>27373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31700</v>
      </c>
      <c r="E14" s="11">
        <f>E15+E24</f>
        <v>30200</v>
      </c>
      <c r="F14" s="11">
        <f>F15+F24</f>
        <v>31700</v>
      </c>
      <c r="G14" s="11">
        <f>G15+G24</f>
        <v>31700</v>
      </c>
      <c r="H14" s="11">
        <f>H15+H24</f>
        <v>30701</v>
      </c>
      <c r="I14" s="11">
        <f>I15+I24</f>
        <v>28116</v>
      </c>
      <c r="J14" s="11">
        <f>H14-I14</f>
        <v>2585</v>
      </c>
      <c r="K14" s="11">
        <f>K15+K24</f>
        <v>27373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25200</v>
      </c>
      <c r="E15" s="11">
        <f>E16+E18</f>
        <v>25200</v>
      </c>
      <c r="F15" s="11">
        <f>F16+F18</f>
        <v>25200</v>
      </c>
      <c r="G15" s="11">
        <f>G16+G18</f>
        <v>25200</v>
      </c>
      <c r="H15" s="11">
        <f>H16+H18</f>
        <v>24201</v>
      </c>
      <c r="I15" s="11">
        <f>I16+I18</f>
        <v>24201</v>
      </c>
      <c r="J15" s="11">
        <f>H15-I15</f>
        <v>0</v>
      </c>
      <c r="K15" s="11">
        <f>K16+K18</f>
        <v>23950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20400</v>
      </c>
      <c r="E16" s="11">
        <f>E17</f>
        <v>20400</v>
      </c>
      <c r="F16" s="11">
        <f>F17</f>
        <v>20400</v>
      </c>
      <c r="G16" s="11">
        <f>G17</f>
        <v>20400</v>
      </c>
      <c r="H16" s="11">
        <f>H17</f>
        <v>19788</v>
      </c>
      <c r="I16" s="11">
        <f>I17</f>
        <v>19788</v>
      </c>
      <c r="J16" s="11">
        <f>H16-I16</f>
        <v>0</v>
      </c>
      <c r="K16" s="11">
        <f>K17</f>
        <v>19584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20400</v>
      </c>
      <c r="E17" s="11">
        <v>20400</v>
      </c>
      <c r="F17" s="11">
        <v>20400</v>
      </c>
      <c r="G17" s="11">
        <v>20400</v>
      </c>
      <c r="H17" s="11">
        <v>19788</v>
      </c>
      <c r="I17" s="11">
        <v>19788</v>
      </c>
      <c r="J17" s="11">
        <f>H17-I17</f>
        <v>0</v>
      </c>
      <c r="K17" s="11">
        <v>19584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4800</v>
      </c>
      <c r="E18" s="11">
        <f>E19+E20+E21+E22+E23</f>
        <v>4800</v>
      </c>
      <c r="F18" s="11">
        <f>F19+F20+F21+F22+F23</f>
        <v>4800</v>
      </c>
      <c r="G18" s="11">
        <f>G19+G20+G21+G22+G23</f>
        <v>4800</v>
      </c>
      <c r="H18" s="11">
        <f>H19+H20+H21+H22+H23</f>
        <v>4413</v>
      </c>
      <c r="I18" s="11">
        <f>I19+I20+I21+I22+I23</f>
        <v>4413</v>
      </c>
      <c r="J18" s="11">
        <f>H18-I18</f>
        <v>0</v>
      </c>
      <c r="K18" s="11">
        <f>K19+K20+K21+K22+K23</f>
        <v>4366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3240</v>
      </c>
      <c r="E19" s="11">
        <v>3240</v>
      </c>
      <c r="F19" s="11">
        <v>3240</v>
      </c>
      <c r="G19" s="11">
        <v>3240</v>
      </c>
      <c r="H19" s="11">
        <v>3129</v>
      </c>
      <c r="I19" s="11">
        <v>3129</v>
      </c>
      <c r="J19" s="11">
        <f>H19-I19</f>
        <v>0</v>
      </c>
      <c r="K19" s="11">
        <v>3096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120</v>
      </c>
      <c r="E20" s="11">
        <v>120</v>
      </c>
      <c r="F20" s="11">
        <v>120</v>
      </c>
      <c r="G20" s="11">
        <v>120</v>
      </c>
      <c r="H20" s="11">
        <v>102</v>
      </c>
      <c r="I20" s="11">
        <v>102</v>
      </c>
      <c r="J20" s="11">
        <f>H20-I20</f>
        <v>0</v>
      </c>
      <c r="K20" s="11">
        <v>100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1080</v>
      </c>
      <c r="E21" s="11">
        <v>1080</v>
      </c>
      <c r="F21" s="11">
        <v>1080</v>
      </c>
      <c r="G21" s="11">
        <v>1080</v>
      </c>
      <c r="H21" s="11">
        <v>1026</v>
      </c>
      <c r="I21" s="11">
        <v>1026</v>
      </c>
      <c r="J21" s="11">
        <f>H21-I21</f>
        <v>0</v>
      </c>
      <c r="K21" s="11">
        <v>1016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60</v>
      </c>
      <c r="E22" s="11">
        <v>60</v>
      </c>
      <c r="F22" s="11">
        <v>60</v>
      </c>
      <c r="G22" s="11">
        <v>60</v>
      </c>
      <c r="H22" s="11">
        <v>33</v>
      </c>
      <c r="I22" s="11">
        <v>33</v>
      </c>
      <c r="J22" s="11">
        <f>H22-I22</f>
        <v>0</v>
      </c>
      <c r="K22" s="11">
        <v>32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300</v>
      </c>
      <c r="E23" s="11">
        <v>300</v>
      </c>
      <c r="F23" s="11">
        <v>300</v>
      </c>
      <c r="G23" s="11">
        <v>300</v>
      </c>
      <c r="H23" s="11">
        <v>123</v>
      </c>
      <c r="I23" s="11">
        <v>123</v>
      </c>
      <c r="J23" s="11">
        <f>H23-I23</f>
        <v>0</v>
      </c>
      <c r="K23" s="11">
        <v>122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D25+D31+D33</f>
        <v>6500</v>
      </c>
      <c r="E24" s="11">
        <f>E25+E31+E33</f>
        <v>5000</v>
      </c>
      <c r="F24" s="11">
        <f>F25+F31+F33</f>
        <v>6500</v>
      </c>
      <c r="G24" s="11">
        <f>G25+G31+G33</f>
        <v>6500</v>
      </c>
      <c r="H24" s="11">
        <f>H25+H31+H33</f>
        <v>6500</v>
      </c>
      <c r="I24" s="11">
        <f>I25+I31+I33</f>
        <v>3915</v>
      </c>
      <c r="J24" s="11">
        <f>H24-I24</f>
        <v>2585</v>
      </c>
      <c r="K24" s="11">
        <f>K25+K31+K33</f>
        <v>3423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D26+D27+D28+D29+D30</f>
        <v>4050</v>
      </c>
      <c r="E25" s="11">
        <f>E26+E27+E28+E29+E30</f>
        <v>4200</v>
      </c>
      <c r="F25" s="11">
        <f>F26+F27+F28+F29+F30</f>
        <v>4050</v>
      </c>
      <c r="G25" s="11">
        <f>G26+G27+G28+G29+G30</f>
        <v>4050</v>
      </c>
      <c r="H25" s="11">
        <f>H26+H27+H28+H29+H30</f>
        <v>4050</v>
      </c>
      <c r="I25" s="11">
        <f>I26+I27+I28+I29+I30</f>
        <v>2151</v>
      </c>
      <c r="J25" s="11">
        <f>H25-I25</f>
        <v>1899</v>
      </c>
      <c r="K25" s="11">
        <f>K26+K27+K28+K29+K30</f>
        <v>2892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200</v>
      </c>
      <c r="E26" s="11">
        <v>200</v>
      </c>
      <c r="F26" s="11">
        <v>200</v>
      </c>
      <c r="G26" s="11">
        <v>200</v>
      </c>
      <c r="H26" s="11">
        <v>200</v>
      </c>
      <c r="I26" s="11">
        <v>162</v>
      </c>
      <c r="J26" s="11">
        <f>H26-I26</f>
        <v>38</v>
      </c>
      <c r="K26" s="11">
        <v>228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200</v>
      </c>
      <c r="E27" s="11">
        <v>200</v>
      </c>
      <c r="F27" s="11">
        <v>200</v>
      </c>
      <c r="G27" s="11">
        <v>200</v>
      </c>
      <c r="H27" s="11">
        <v>200</v>
      </c>
      <c r="I27" s="11">
        <v>97</v>
      </c>
      <c r="J27" s="11">
        <f>H27-I27</f>
        <v>103</v>
      </c>
      <c r="K27" s="11">
        <v>337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450</v>
      </c>
      <c r="E28" s="11">
        <v>600</v>
      </c>
      <c r="F28" s="11">
        <v>450</v>
      </c>
      <c r="G28" s="11">
        <v>450</v>
      </c>
      <c r="H28" s="11">
        <v>450</v>
      </c>
      <c r="I28" s="11">
        <v>0</v>
      </c>
      <c r="J28" s="11">
        <f>H28-I28</f>
        <v>450</v>
      </c>
      <c r="K28" s="11">
        <v>0</v>
      </c>
    </row>
    <row r="29" spans="1:11" s="6" customFormat="1" x14ac:dyDescent="0.25">
      <c r="A29" s="10" t="s">
        <v>72</v>
      </c>
      <c r="B29" s="10" t="s">
        <v>73</v>
      </c>
      <c r="C29" s="10" t="s">
        <v>74</v>
      </c>
      <c r="D29" s="11">
        <v>2400</v>
      </c>
      <c r="E29" s="11">
        <v>2400</v>
      </c>
      <c r="F29" s="11">
        <v>2400</v>
      </c>
      <c r="G29" s="11">
        <v>2400</v>
      </c>
      <c r="H29" s="11">
        <v>2400</v>
      </c>
      <c r="I29" s="11">
        <v>1731</v>
      </c>
      <c r="J29" s="11">
        <f>H29-I29</f>
        <v>669</v>
      </c>
      <c r="K29" s="11">
        <v>1731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800</v>
      </c>
      <c r="E30" s="11">
        <v>800</v>
      </c>
      <c r="F30" s="11">
        <v>800</v>
      </c>
      <c r="G30" s="11">
        <v>800</v>
      </c>
      <c r="H30" s="11">
        <v>800</v>
      </c>
      <c r="I30" s="11">
        <v>161</v>
      </c>
      <c r="J30" s="11">
        <f>H30-I30</f>
        <v>639</v>
      </c>
      <c r="K30" s="11">
        <v>596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+D32</f>
        <v>1500</v>
      </c>
      <c r="E31" s="11">
        <f>+E32</f>
        <v>0</v>
      </c>
      <c r="F31" s="11">
        <f>+F32</f>
        <v>1500</v>
      </c>
      <c r="G31" s="11">
        <f>+G32</f>
        <v>1500</v>
      </c>
      <c r="H31" s="11">
        <f>+H32</f>
        <v>1500</v>
      </c>
      <c r="I31" s="11">
        <f>+I32</f>
        <v>1233</v>
      </c>
      <c r="J31" s="11">
        <f>H31-I31</f>
        <v>267</v>
      </c>
      <c r="K31" s="11">
        <f>+K32</f>
        <v>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v>1500</v>
      </c>
      <c r="E32" s="11">
        <v>0</v>
      </c>
      <c r="F32" s="11">
        <v>1500</v>
      </c>
      <c r="G32" s="11">
        <v>1500</v>
      </c>
      <c r="H32" s="11">
        <v>1500</v>
      </c>
      <c r="I32" s="11">
        <v>1233</v>
      </c>
      <c r="J32" s="11">
        <f>H32-I32</f>
        <v>267</v>
      </c>
      <c r="K32" s="11">
        <v>0</v>
      </c>
    </row>
    <row r="33" spans="1:12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950</v>
      </c>
      <c r="E33" s="11">
        <f>E34</f>
        <v>800</v>
      </c>
      <c r="F33" s="11">
        <f>F34</f>
        <v>950</v>
      </c>
      <c r="G33" s="11">
        <f>G34</f>
        <v>950</v>
      </c>
      <c r="H33" s="11">
        <f>H34</f>
        <v>950</v>
      </c>
      <c r="I33" s="11">
        <f>I34</f>
        <v>531</v>
      </c>
      <c r="J33" s="11">
        <f>H33-I33</f>
        <v>419</v>
      </c>
      <c r="K33" s="11">
        <f>K34</f>
        <v>531</v>
      </c>
    </row>
    <row r="34" spans="1:12" s="6" customFormat="1" x14ac:dyDescent="0.25">
      <c r="A34" s="10" t="s">
        <v>87</v>
      </c>
      <c r="B34" s="10" t="s">
        <v>88</v>
      </c>
      <c r="C34" s="10" t="s">
        <v>89</v>
      </c>
      <c r="D34" s="11">
        <v>950</v>
      </c>
      <c r="E34" s="11">
        <v>800</v>
      </c>
      <c r="F34" s="11">
        <v>950</v>
      </c>
      <c r="G34" s="11">
        <v>950</v>
      </c>
      <c r="H34" s="11">
        <v>950</v>
      </c>
      <c r="I34" s="11">
        <v>531</v>
      </c>
      <c r="J34" s="11">
        <f>H34-I34</f>
        <v>419</v>
      </c>
      <c r="K34" s="11">
        <v>531</v>
      </c>
    </row>
    <row r="35" spans="1:12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0</v>
      </c>
      <c r="E35" s="11">
        <f>+E36</f>
        <v>0</v>
      </c>
      <c r="F35" s="11">
        <f>+F36</f>
        <v>0</v>
      </c>
      <c r="G35" s="11">
        <f>+G36</f>
        <v>0</v>
      </c>
      <c r="H35" s="11">
        <f>+H36</f>
        <v>0</v>
      </c>
      <c r="I35" s="11">
        <f>+I36</f>
        <v>0</v>
      </c>
      <c r="J35" s="11">
        <f>H35-I35</f>
        <v>0</v>
      </c>
      <c r="K35" s="11">
        <f>+K36</f>
        <v>1690</v>
      </c>
    </row>
    <row r="36" spans="1:12" s="6" customFormat="1" x14ac:dyDescent="0.25">
      <c r="A36" s="10" t="s">
        <v>93</v>
      </c>
      <c r="B36" s="10" t="s">
        <v>94</v>
      </c>
      <c r="C36" s="10" t="s">
        <v>95</v>
      </c>
      <c r="D36" s="11">
        <f>D37</f>
        <v>0</v>
      </c>
      <c r="E36" s="11">
        <f>E37</f>
        <v>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H36-I36</f>
        <v>0</v>
      </c>
      <c r="K36" s="11">
        <f>K37</f>
        <v>1690</v>
      </c>
    </row>
    <row r="37" spans="1:12" s="6" customFormat="1" ht="22.5" x14ac:dyDescent="0.25">
      <c r="A37" s="10" t="s">
        <v>96</v>
      </c>
      <c r="B37" s="10" t="s">
        <v>97</v>
      </c>
      <c r="C37" s="10" t="s">
        <v>98</v>
      </c>
      <c r="D37" s="11">
        <f>D38</f>
        <v>0</v>
      </c>
      <c r="E37" s="11">
        <f>E38</f>
        <v>0</v>
      </c>
      <c r="F37" s="11">
        <f>F38</f>
        <v>0</v>
      </c>
      <c r="G37" s="11">
        <f>G38</f>
        <v>0</v>
      </c>
      <c r="H37" s="11">
        <f>H38</f>
        <v>0</v>
      </c>
      <c r="I37" s="11">
        <f>I38</f>
        <v>0</v>
      </c>
      <c r="J37" s="11">
        <f>H37-I37</f>
        <v>0</v>
      </c>
      <c r="K37" s="11">
        <f>K38</f>
        <v>1690</v>
      </c>
    </row>
    <row r="38" spans="1:12" s="6" customFormat="1" x14ac:dyDescent="0.25">
      <c r="A38" s="10" t="s">
        <v>99</v>
      </c>
      <c r="B38" s="10" t="s">
        <v>100</v>
      </c>
      <c r="C38" s="10" t="s">
        <v>101</v>
      </c>
      <c r="D38" s="11">
        <f>+D39</f>
        <v>0</v>
      </c>
      <c r="E38" s="11">
        <f>+E39</f>
        <v>0</v>
      </c>
      <c r="F38" s="11">
        <f>+F39</f>
        <v>0</v>
      </c>
      <c r="G38" s="11">
        <f>+G39</f>
        <v>0</v>
      </c>
      <c r="H38" s="11">
        <f>+H39</f>
        <v>0</v>
      </c>
      <c r="I38" s="11">
        <f>+I39</f>
        <v>0</v>
      </c>
      <c r="J38" s="11">
        <f>H38-I38</f>
        <v>0</v>
      </c>
      <c r="K38" s="11">
        <f>+K39</f>
        <v>1690</v>
      </c>
    </row>
    <row r="39" spans="1:12" s="6" customFormat="1" x14ac:dyDescent="0.25">
      <c r="A39" s="10" t="s">
        <v>102</v>
      </c>
      <c r="B39" s="10" t="s">
        <v>103</v>
      </c>
      <c r="C39" s="10" t="s">
        <v>104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1690</v>
      </c>
    </row>
    <row r="40" spans="1:12" s="6" customFormat="1" x14ac:dyDescent="0.25">
      <c r="A40" s="8"/>
      <c r="B40" s="8"/>
      <c r="C40" s="8"/>
      <c r="D40" s="9"/>
      <c r="E40" s="9"/>
      <c r="F40" s="9"/>
      <c r="G40" s="9"/>
      <c r="H40" s="9"/>
      <c r="I40" s="9"/>
      <c r="J40" s="9"/>
      <c r="K40" s="9"/>
    </row>
    <row r="41" spans="1:12" x14ac:dyDescent="0.25">
      <c r="A41" s="13" t="s">
        <v>105</v>
      </c>
      <c r="B41" s="13"/>
      <c r="C41" s="13"/>
      <c r="D41" s="13"/>
      <c r="E41" s="13" t="s">
        <v>107</v>
      </c>
      <c r="F41" s="13"/>
      <c r="G41" s="13"/>
      <c r="H41" s="13"/>
      <c r="I41" s="13" t="s">
        <v>108</v>
      </c>
      <c r="J41" s="13"/>
      <c r="K41" s="13"/>
      <c r="L41" s="13"/>
    </row>
    <row r="42" spans="1:12" x14ac:dyDescent="0.25">
      <c r="A42" s="3" t="s">
        <v>106</v>
      </c>
      <c r="B42" s="3"/>
      <c r="C42" s="3"/>
      <c r="D42" s="3"/>
      <c r="E42" s="3" t="s">
        <v>107</v>
      </c>
      <c r="F42" s="3"/>
      <c r="G42" s="3"/>
      <c r="H42" s="3"/>
      <c r="I42" s="3" t="s">
        <v>109</v>
      </c>
      <c r="J42" s="3"/>
      <c r="K42" s="3"/>
      <c r="L42" s="3"/>
    </row>
    <row r="81" spans="1:20" x14ac:dyDescent="0.25">
      <c r="A81" s="12"/>
      <c r="B81" s="12"/>
      <c r="C81" s="12"/>
      <c r="D81" s="12"/>
      <c r="I81" s="12"/>
      <c r="J81" s="12"/>
      <c r="K81" s="12"/>
      <c r="L81" s="12"/>
      <c r="Q81" s="12"/>
      <c r="R81" s="12"/>
      <c r="S81" s="12"/>
      <c r="T81" s="12"/>
    </row>
  </sheetData>
  <mergeCells count="23">
    <mergeCell ref="K9:K10"/>
    <mergeCell ref="A41:D41"/>
    <mergeCell ref="A42:D42"/>
    <mergeCell ref="E41:H41"/>
    <mergeCell ref="E42:H42"/>
    <mergeCell ref="I41:L41"/>
    <mergeCell ref="I42:L4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2017-02-02T14:39:02Z</dcterms:created>
  <dcterms:modified xsi:type="dcterms:W3CDTF">2017-02-02T14:39:05Z</dcterms:modified>
</cp:coreProperties>
</file>