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Tatara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20" i="1" s="1"/>
  <c r="F18" i="1"/>
  <c r="F20" i="1" s="1"/>
  <c r="E25" i="1"/>
  <c r="F25" i="1"/>
  <c r="E31" i="1"/>
  <c r="F31" i="1"/>
  <c r="E41" i="1"/>
  <c r="E43" i="1" s="1"/>
  <c r="F41" i="1"/>
  <c r="F43" i="1" s="1"/>
  <c r="E46" i="1"/>
  <c r="F46" i="1"/>
  <c r="E51" i="1"/>
  <c r="F51" i="1"/>
  <c r="E56" i="1"/>
  <c r="F56" i="1"/>
  <c r="E64" i="1"/>
  <c r="F64" i="1"/>
  <c r="E69" i="1"/>
  <c r="F69" i="1"/>
  <c r="E71" i="1"/>
  <c r="E82" i="1" s="1"/>
  <c r="F71" i="1"/>
  <c r="F82" i="1" s="1"/>
  <c r="E76" i="1"/>
  <c r="F76" i="1"/>
  <c r="E92" i="1"/>
  <c r="F92" i="1"/>
  <c r="E97" i="1"/>
  <c r="F97" i="1"/>
  <c r="E100" i="1"/>
  <c r="F100" i="1"/>
  <c r="E106" i="1"/>
  <c r="E103" i="1" s="1"/>
  <c r="F106" i="1"/>
  <c r="F103" i="1" s="1"/>
  <c r="F111" i="1"/>
  <c r="E114" i="1"/>
  <c r="E111" i="1" s="1"/>
  <c r="F114" i="1"/>
  <c r="E124" i="1"/>
  <c r="E121" i="1" s="1"/>
  <c r="E130" i="1" s="1"/>
  <c r="F124" i="1"/>
  <c r="F121" i="1" s="1"/>
  <c r="F130" i="1" s="1"/>
  <c r="E135" i="1"/>
  <c r="F135" i="1"/>
  <c r="E144" i="1"/>
  <c r="E141" i="1" s="1"/>
  <c r="F144" i="1"/>
  <c r="F141" i="1" s="1"/>
  <c r="E150" i="1"/>
  <c r="E155" i="1" s="1"/>
  <c r="E157" i="1" s="1"/>
  <c r="F150" i="1"/>
  <c r="F155" i="1" s="1"/>
  <c r="F157" i="1" s="1"/>
  <c r="E159" i="1"/>
  <c r="E164" i="1" s="1"/>
  <c r="F159" i="1"/>
  <c r="F164" i="1"/>
  <c r="E169" i="1"/>
  <c r="F169" i="1"/>
  <c r="F177" i="1" s="1"/>
  <c r="F185" i="1" s="1"/>
  <c r="E177" i="1"/>
  <c r="E178" i="1"/>
  <c r="E184" i="1" s="1"/>
  <c r="F178" i="1"/>
  <c r="F184" i="1"/>
  <c r="E187" i="1"/>
  <c r="F187" i="1"/>
  <c r="E192" i="1"/>
  <c r="F192" i="1"/>
  <c r="E198" i="1"/>
  <c r="F198" i="1"/>
  <c r="F203" i="1" s="1"/>
  <c r="E203" i="1"/>
  <c r="E212" i="1"/>
  <c r="F212" i="1"/>
  <c r="E224" i="1"/>
  <c r="E226" i="1"/>
  <c r="F226" i="1"/>
  <c r="F224" i="1" s="1"/>
  <c r="E234" i="1"/>
  <c r="E232" i="1" s="1"/>
  <c r="F234" i="1"/>
  <c r="F232" i="1" s="1"/>
  <c r="E245" i="1"/>
  <c r="F245" i="1"/>
  <c r="E185" i="1" l="1"/>
</calcChain>
</file>

<file path=xl/sharedStrings.xml><?xml version="1.0" encoding="utf-8"?>
<sst xmlns="http://schemas.openxmlformats.org/spreadsheetml/2006/main" count="1111" uniqueCount="729">
  <si>
    <t>JUDETUL  VASLUI</t>
  </si>
  <si>
    <t>COMUNA TATARANI</t>
  </si>
  <si>
    <t>NR................/...........2012</t>
  </si>
  <si>
    <t>Biroul contabilitate</t>
  </si>
  <si>
    <t xml:space="preserve"> Anexa 40b</t>
  </si>
  <si>
    <t>Anexa 40b -  Situatia activelor si datoriilor</t>
  </si>
  <si>
    <t>Trimestrul: 2,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</si>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</sst>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30941</v>
      </c>
      <c r="F14" s="10">
        <v>435637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30941</v>
      </c>
      <c r="F18" s="10">
        <f>F13+F14</f>
        <v>435637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30941</v>
      </c>
      <c r="F20" s="10">
        <f>F18+F19</f>
        <v>435637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1114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0</v>
      </c>
      <c r="F37" s="10">
        <v>0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0</v>
      </c>
      <c r="F41" s="10">
        <f>F37+F40</f>
        <v>0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0</v>
      </c>
      <c r="F43" s="10">
        <f>F41+F42</f>
        <v>0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0</v>
      </c>
      <c r="F50" s="10">
        <v>0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0</v>
      </c>
      <c r="F51" s="10">
        <f>F50</f>
        <v>0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0</v>
      </c>
      <c r="F89" s="10">
        <v>0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0</v>
      </c>
      <c r="F94" s="10">
        <v>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0</v>
      </c>
      <c r="F97" s="10">
        <f>F94+F95+F96</f>
        <v>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1235939</v>
      </c>
      <c r="F121" s="10">
        <f>F122+F123+F124+F128</f>
        <v>1885177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1235939</v>
      </c>
      <c r="F122" s="10">
        <v>1885177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1235939</v>
      </c>
      <c r="F130" s="10">
        <f>F121+F129</f>
        <v>1885177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0</v>
      </c>
      <c r="F132" s="10">
        <v>0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0</v>
      </c>
      <c r="F142" s="10">
        <v>0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0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0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0</v>
      </c>
      <c r="F169" s="10">
        <f>F170+F171+F172+F173</f>
        <v>0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0</v>
      </c>
      <c r="F170" s="10">
        <v>0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0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0</v>
      </c>
      <c r="F177" s="10">
        <f>F169+F174+F175+F176</f>
        <v>0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0</v>
      </c>
      <c r="F185" s="10">
        <f>F177+F184</f>
        <v>0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0</v>
      </c>
      <c r="F232" s="10">
        <f>F233+F234+F238+F239</f>
        <v>0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0</v>
      </c>
      <c r="F233" s="10">
        <v>0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60471</v>
      </c>
      <c r="F241" s="10">
        <v>67906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88046</v>
      </c>
      <c r="F242" s="10">
        <v>95803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0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148517</v>
      </c>
      <c r="F245" s="10">
        <f>F241+F242+F243+F244</f>
        <v>163709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0</v>
      </c>
      <c r="F247" s="10">
        <v>0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0</v>
      </c>
      <c r="F249" s="10">
        <v>0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0</v>
      </c>
      <c r="F251" s="10">
        <v>0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114723</v>
      </c>
      <c r="F254" s="10">
        <v>95724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11864</v>
      </c>
      <c r="F255" s="10">
        <v>11864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102859</v>
      </c>
      <c r="F256" s="10">
        <v>83860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 t="s">
        <v>726</v>
      </c>
      <c r="D283" s="12"/>
      <c r="E283" s="12" t="s">
        <v>727</v>
      </c>
      <c r="F283" s="12"/>
    </row>
    <row r="284" spans="1:6" x14ac:dyDescent="0.25">
      <c r="A284" s="3" t="s">
        <v>725</v>
      </c>
      <c r="B284" s="3"/>
      <c r="C284" s="3" t="s">
        <v>726</v>
      </c>
      <c r="D284" s="3"/>
      <c r="E284" s="3" t="s">
        <v>728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2017-07-26T10:26:07Z</dcterms:created>
  <dcterms:modified xsi:type="dcterms:W3CDTF">2017-07-26T10:26:13Z</dcterms:modified>
</cp:coreProperties>
</file>