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F11" i="1"/>
  <c r="G11" i="1"/>
  <c r="H11" i="1"/>
  <c r="I11" i="1"/>
  <c r="J11" i="1"/>
  <c r="K11" i="1"/>
  <c r="E11" i="1" s="1"/>
  <c r="L11" i="1"/>
  <c r="L20" i="1" s="1"/>
  <c r="L25" i="1" s="1"/>
  <c r="M11" i="1"/>
  <c r="M20" i="1" s="1"/>
  <c r="M25" i="1" s="1"/>
  <c r="D12" i="1"/>
  <c r="E12" i="1"/>
  <c r="D13" i="1"/>
  <c r="E13" i="1"/>
  <c r="D14" i="1"/>
  <c r="E14" i="1"/>
  <c r="D15" i="1"/>
  <c r="F15" i="1"/>
  <c r="G15" i="1"/>
  <c r="H15" i="1"/>
  <c r="H20" i="1" s="1"/>
  <c r="H25" i="1" s="1"/>
  <c r="I15" i="1"/>
  <c r="J15" i="1"/>
  <c r="K15" i="1"/>
  <c r="E15" i="1" s="1"/>
  <c r="L15" i="1"/>
  <c r="M15" i="1"/>
  <c r="D16" i="1"/>
  <c r="E16" i="1"/>
  <c r="D17" i="1"/>
  <c r="E17" i="1"/>
  <c r="D18" i="1"/>
  <c r="E18" i="1"/>
  <c r="D19" i="1"/>
  <c r="F19" i="1"/>
  <c r="G19" i="1"/>
  <c r="H19" i="1"/>
  <c r="I19" i="1"/>
  <c r="J19" i="1"/>
  <c r="K19" i="1"/>
  <c r="E19" i="1" s="1"/>
  <c r="L19" i="1"/>
  <c r="M19" i="1"/>
  <c r="F20" i="1"/>
  <c r="G20" i="1"/>
  <c r="I20" i="1"/>
  <c r="I25" i="1" s="1"/>
  <c r="J20" i="1"/>
  <c r="J25" i="1" s="1"/>
  <c r="D21" i="1"/>
  <c r="E21" i="1"/>
  <c r="D22" i="1"/>
  <c r="E22" i="1"/>
  <c r="D23" i="1"/>
  <c r="E23" i="1"/>
  <c r="D24" i="1"/>
  <c r="E24" i="1"/>
  <c r="G25" i="1"/>
  <c r="K20" i="1" l="1"/>
  <c r="K25" i="1" s="1"/>
  <c r="E25" i="1" s="1"/>
  <c r="F25" i="1"/>
  <c r="D25" i="1" s="1"/>
  <c r="E20" i="1"/>
  <c r="D20" i="1" l="1"/>
</calcChain>
</file>

<file path=xl/sharedStrings.xml><?xml version="1.0" encoding="utf-8"?>
<sst xmlns="http://schemas.openxmlformats.org/spreadsheetml/2006/main" count="78" uniqueCount="67">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</sst>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>
        <f>F8+G8+H8+I8+J8+K8</f>
        <v>0</v>
      </c>
      <c r="E8" s="10">
        <f>J8+K8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5194578</v>
      </c>
      <c r="E9" s="10">
        <f>J9+K9</f>
        <v>0</v>
      </c>
      <c r="F9" s="10">
        <v>1235128</v>
      </c>
      <c r="G9" s="10">
        <v>0</v>
      </c>
      <c r="H9" s="10">
        <v>3957193</v>
      </c>
      <c r="I9" s="10">
        <v>2257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3337483</v>
      </c>
      <c r="E10" s="10">
        <f>J10+K10</f>
        <v>0</v>
      </c>
      <c r="F10" s="10">
        <v>1235128</v>
      </c>
      <c r="G10" s="10">
        <v>0</v>
      </c>
      <c r="H10" s="10">
        <v>2102355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1857095</v>
      </c>
      <c r="E11" s="10">
        <f>J11+K11</f>
        <v>0</v>
      </c>
      <c r="F11" s="10">
        <f>F9-F10</f>
        <v>0</v>
      </c>
      <c r="G11" s="10">
        <f>G9-G10</f>
        <v>0</v>
      </c>
      <c r="H11" s="10">
        <f>H9-H10</f>
        <v>1854838</v>
      </c>
      <c r="I11" s="10">
        <f>I9-I10</f>
        <v>2257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30</v>
      </c>
      <c r="B12" s="9" t="s">
        <v>31</v>
      </c>
      <c r="C12" s="9" t="s">
        <v>32</v>
      </c>
      <c r="D12" s="10">
        <f>F12+G12+H12+I12+J12+K12</f>
        <v>0</v>
      </c>
      <c r="E12" s="10">
        <f>J12+K12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1465799</v>
      </c>
      <c r="E14" s="10">
        <f>J14+K14</f>
        <v>0</v>
      </c>
      <c r="F14" s="10">
        <v>0</v>
      </c>
      <c r="G14" s="10">
        <v>0</v>
      </c>
      <c r="H14" s="10">
        <v>1465799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-1465799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-1465799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40</v>
      </c>
      <c r="B16" s="9" t="s">
        <v>41</v>
      </c>
      <c r="C16" s="9" t="s">
        <v>42</v>
      </c>
      <c r="D16" s="10">
        <f>F16+G16+H16+I16+J16+K16</f>
        <v>0</v>
      </c>
      <c r="E16" s="10">
        <f>J16+K16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391296</v>
      </c>
      <c r="E20" s="10">
        <f>J20+K20</f>
        <v>0</v>
      </c>
      <c r="F20" s="10">
        <f>F11+F15+F19</f>
        <v>0</v>
      </c>
      <c r="G20" s="10">
        <f>G11+G15+G19</f>
        <v>0</v>
      </c>
      <c r="H20" s="10">
        <f>H11+H15+H19</f>
        <v>389039</v>
      </c>
      <c r="I20" s="10">
        <f>I11+I15+I19</f>
        <v>2257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30941</v>
      </c>
      <c r="E21" s="10">
        <f>J21+K21</f>
        <v>0</v>
      </c>
      <c r="F21" s="10">
        <v>0</v>
      </c>
      <c r="G21" s="10">
        <v>0</v>
      </c>
      <c r="H21" s="10">
        <v>18892</v>
      </c>
      <c r="I21" s="10">
        <v>12049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422237</v>
      </c>
      <c r="E25" s="10">
        <f>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407931</v>
      </c>
      <c r="I25" s="10">
        <f>I20+I21+I22-I23-I24</f>
        <v>14306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62</v>
      </c>
      <c r="B27" s="12"/>
      <c r="C27" s="12"/>
      <c r="D27" s="12"/>
      <c r="E27" s="12" t="s">
        <v>64</v>
      </c>
      <c r="F27" s="12"/>
      <c r="G27" s="12"/>
      <c r="H27" s="12"/>
      <c r="I27" s="12" t="s">
        <v>65</v>
      </c>
      <c r="J27" s="12"/>
      <c r="K27" s="12"/>
      <c r="L27" s="12"/>
    </row>
    <row r="28" spans="1:13" x14ac:dyDescent="0.25">
      <c r="A28" s="3" t="s">
        <v>63</v>
      </c>
      <c r="B28" s="3"/>
      <c r="C28" s="3"/>
      <c r="D28" s="3"/>
      <c r="E28" s="3" t="s">
        <v>64</v>
      </c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2017-11-12T10:17:46Z</dcterms:created>
  <dcterms:modified xsi:type="dcterms:W3CDTF">2017-11-12T10:17:47Z</dcterms:modified>
</cp:coreProperties>
</file>